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4240" windowHeight="12270"/>
  </bookViews>
  <sheets>
    <sheet name="Öppen-klass" sheetId="1" r:id="rId1"/>
    <sheet name="Yngre oldboy-klass" sheetId="6" r:id="rId2"/>
    <sheet name="Oldboy-klass" sheetId="2" r:id="rId3"/>
    <sheet name="Dam-klass" sheetId="3" r:id="rId4"/>
    <sheet name="Junior-klass" sheetId="4" r:id="rId5"/>
    <sheet name="Insats-2013" sheetId="5" r:id="rId6"/>
    <sheet name="Blad1" sheetId="7" r:id="rId7"/>
  </sheets>
  <definedNames>
    <definedName name="_xlnm._FilterDatabase" localSheetId="4" hidden="1">'Junior-klass'!$A$2:$X$11</definedName>
  </definedNames>
  <calcPr calcId="145621"/>
</workbook>
</file>

<file path=xl/calcChain.xml><?xml version="1.0" encoding="utf-8"?>
<calcChain xmlns="http://schemas.openxmlformats.org/spreadsheetml/2006/main">
  <c r="U16" i="4" l="1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U15" i="3" l="1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U56" i="1"/>
  <c r="Z23" i="2" l="1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10" i="3"/>
  <c r="Z9" i="3"/>
  <c r="Z8" i="3"/>
  <c r="Z7" i="3"/>
  <c r="Z6" i="3"/>
  <c r="Z5" i="3"/>
  <c r="Z4" i="3"/>
  <c r="Z11" i="4"/>
  <c r="Z10" i="4"/>
  <c r="Z9" i="4"/>
  <c r="Z8" i="4"/>
  <c r="Z7" i="4"/>
  <c r="Z6" i="4"/>
  <c r="Z5" i="4"/>
  <c r="Z4" i="4"/>
  <c r="Z3" i="4"/>
  <c r="Z3" i="3"/>
  <c r="Z3" i="2"/>
  <c r="Z3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V43" i="1" l="1"/>
  <c r="V11" i="6"/>
  <c r="V18" i="1"/>
  <c r="V18" i="2"/>
  <c r="V7" i="2"/>
  <c r="V16" i="6"/>
  <c r="V12" i="1" l="1"/>
  <c r="V23" i="1"/>
  <c r="V28" i="1"/>
  <c r="V10" i="1"/>
  <c r="V7" i="1"/>
  <c r="V25" i="1"/>
  <c r="V29" i="1"/>
  <c r="V5" i="1"/>
  <c r="V4" i="1"/>
  <c r="V35" i="1"/>
  <c r="V17" i="1"/>
  <c r="V15" i="1"/>
  <c r="V22" i="1"/>
  <c r="V27" i="1"/>
  <c r="V32" i="1"/>
  <c r="V26" i="1"/>
  <c r="V21" i="1"/>
  <c r="V38" i="1"/>
  <c r="V16" i="1"/>
  <c r="V17" i="6" l="1"/>
  <c r="V18" i="6"/>
  <c r="V13" i="6"/>
  <c r="V19" i="6"/>
  <c r="V23" i="6"/>
  <c r="V14" i="6"/>
  <c r="V10" i="6"/>
  <c r="V4" i="6"/>
  <c r="V5" i="6"/>
  <c r="V8" i="6"/>
  <c r="V3" i="6"/>
  <c r="V7" i="6"/>
  <c r="V15" i="6"/>
  <c r="V9" i="6"/>
  <c r="V6" i="6"/>
  <c r="V21" i="6"/>
  <c r="V22" i="6"/>
  <c r="V12" i="6"/>
  <c r="V20" i="6"/>
  <c r="V10" i="4" l="1"/>
  <c r="V5" i="4"/>
  <c r="V4" i="4"/>
  <c r="V8" i="4"/>
  <c r="V11" i="4"/>
  <c r="V6" i="4"/>
  <c r="V3" i="4"/>
  <c r="V7" i="4"/>
  <c r="V9" i="4"/>
  <c r="V9" i="3"/>
  <c r="V6" i="3"/>
  <c r="V4" i="3"/>
  <c r="V8" i="3"/>
  <c r="V7" i="3"/>
  <c r="V3" i="3"/>
  <c r="V10" i="3"/>
  <c r="V5" i="3"/>
  <c r="V5" i="2"/>
  <c r="V23" i="2"/>
  <c r="V9" i="2"/>
  <c r="V10" i="2"/>
  <c r="V22" i="2"/>
  <c r="V4" i="2"/>
  <c r="V12" i="2"/>
  <c r="V14" i="2"/>
  <c r="V17" i="2"/>
  <c r="V13" i="2"/>
  <c r="V16" i="2"/>
  <c r="V11" i="2"/>
  <c r="V19" i="2"/>
  <c r="V21" i="2"/>
  <c r="V3" i="2"/>
  <c r="V20" i="2"/>
  <c r="V6" i="2"/>
  <c r="V15" i="2"/>
  <c r="V8" i="2"/>
  <c r="V49" i="1"/>
  <c r="V37" i="1"/>
  <c r="V42" i="1"/>
  <c r="V24" i="1"/>
  <c r="V20" i="1"/>
  <c r="V45" i="1"/>
  <c r="V11" i="1"/>
  <c r="V50" i="1"/>
  <c r="V48" i="1"/>
  <c r="V52" i="1"/>
  <c r="V6" i="1"/>
  <c r="V14" i="1"/>
  <c r="V51" i="1"/>
  <c r="V33" i="1"/>
  <c r="V41" i="1"/>
  <c r="V47" i="1"/>
  <c r="V8" i="1"/>
  <c r="V3" i="1"/>
  <c r="V36" i="1"/>
  <c r="V34" i="1"/>
  <c r="V40" i="1"/>
  <c r="V9" i="1"/>
  <c r="V13" i="1"/>
  <c r="V46" i="1"/>
  <c r="V31" i="1"/>
  <c r="V30" i="1"/>
  <c r="V44" i="1"/>
  <c r="V19" i="1"/>
  <c r="V39" i="1"/>
</calcChain>
</file>

<file path=xl/sharedStrings.xml><?xml version="1.0" encoding="utf-8"?>
<sst xmlns="http://schemas.openxmlformats.org/spreadsheetml/2006/main" count="492" uniqueCount="246">
  <si>
    <t>Summa</t>
  </si>
  <si>
    <t>Förnamn:</t>
  </si>
  <si>
    <t>Efternamn:</t>
  </si>
  <si>
    <t>Ort.</t>
  </si>
  <si>
    <t>Skilje 1</t>
  </si>
  <si>
    <t>Skilje 2</t>
  </si>
  <si>
    <t>Resultat</t>
  </si>
  <si>
    <t xml:space="preserve">   Insatsmål  NÄSSJÖ JAKTSKYTTECENTER   -2013</t>
  </si>
  <si>
    <t>Start</t>
  </si>
  <si>
    <t>Nr.</t>
  </si>
  <si>
    <t>Plac.</t>
  </si>
  <si>
    <t xml:space="preserve">  Stn.1</t>
  </si>
  <si>
    <t xml:space="preserve">  Stn.3</t>
  </si>
  <si>
    <t xml:space="preserve">  Stn.2</t>
  </si>
  <si>
    <t xml:space="preserve">  Stn.4</t>
  </si>
  <si>
    <t xml:space="preserve">  Stn.5</t>
  </si>
  <si>
    <t xml:space="preserve">  Stn.6</t>
  </si>
  <si>
    <t xml:space="preserve">  Stn.7</t>
  </si>
  <si>
    <t xml:space="preserve">  Stn.8</t>
  </si>
  <si>
    <t xml:space="preserve">    Stn.1</t>
  </si>
  <si>
    <t xml:space="preserve">     Stn.2</t>
  </si>
  <si>
    <t xml:space="preserve">     Stn.3</t>
  </si>
  <si>
    <t xml:space="preserve">     Stn.4</t>
  </si>
  <si>
    <t xml:space="preserve">     Stn.5</t>
  </si>
  <si>
    <t xml:space="preserve">     Stn.6</t>
  </si>
  <si>
    <t xml:space="preserve">    Stn.7</t>
  </si>
  <si>
    <t xml:space="preserve">   Stn.8</t>
  </si>
  <si>
    <t xml:space="preserve">   Stn.1</t>
  </si>
  <si>
    <t xml:space="preserve">   Stn.2</t>
  </si>
  <si>
    <t xml:space="preserve">   Stn.3</t>
  </si>
  <si>
    <t xml:space="preserve">   Stn.4</t>
  </si>
  <si>
    <t xml:space="preserve">   Stn.5</t>
  </si>
  <si>
    <t xml:space="preserve">   Stn.6</t>
  </si>
  <si>
    <t xml:space="preserve">   Stn.7</t>
  </si>
  <si>
    <t>Öppen klass för alla. ( 18år-49år )</t>
  </si>
  <si>
    <t>Yngre oldboys klass  (50år-64år)</t>
  </si>
  <si>
    <t>Äldre Oldboys klass 65år -</t>
  </si>
  <si>
    <t xml:space="preserve">Dam klass </t>
  </si>
  <si>
    <t>Junior klass  -17år</t>
  </si>
  <si>
    <t>Skilje 3</t>
  </si>
  <si>
    <t>Poäng</t>
  </si>
  <si>
    <t>Kjell</t>
  </si>
  <si>
    <t>Johansson</t>
  </si>
  <si>
    <t>Norrahammar</t>
  </si>
  <si>
    <t>Dahlberg</t>
  </si>
  <si>
    <t>Eksjö</t>
  </si>
  <si>
    <t>Boo</t>
  </si>
  <si>
    <t>Sune</t>
  </si>
  <si>
    <t>Pettersson</t>
  </si>
  <si>
    <t>Kolmården</t>
  </si>
  <si>
    <t>Niklas</t>
  </si>
  <si>
    <t>Anders</t>
  </si>
  <si>
    <t>Jönköping</t>
  </si>
  <si>
    <t>Susanne</t>
  </si>
  <si>
    <t>Lövgren</t>
  </si>
  <si>
    <t>Lekeryd</t>
  </si>
  <si>
    <t>Edvardsson</t>
  </si>
  <si>
    <t xml:space="preserve">Yngve </t>
  </si>
  <si>
    <t xml:space="preserve">Stefan </t>
  </si>
  <si>
    <t>Eriksson</t>
  </si>
  <si>
    <t>Nässjö</t>
  </si>
  <si>
    <t>Jonna</t>
  </si>
  <si>
    <t>Svensson</t>
  </si>
  <si>
    <t>Marbäck</t>
  </si>
  <si>
    <t xml:space="preserve">Alexander </t>
  </si>
  <si>
    <t>Strandberg</t>
  </si>
  <si>
    <t>Bottnaryd</t>
  </si>
  <si>
    <t>Patrik</t>
  </si>
  <si>
    <t>Hagberg</t>
  </si>
  <si>
    <t>Rude</t>
  </si>
  <si>
    <t>Kiven</t>
  </si>
  <si>
    <t>Forserum</t>
  </si>
  <si>
    <t>Daniel</t>
  </si>
  <si>
    <t>Söderqvist Kindstrand</t>
  </si>
  <si>
    <t>Emil</t>
  </si>
  <si>
    <t>Erixon</t>
  </si>
  <si>
    <t>Äng</t>
  </si>
  <si>
    <t xml:space="preserve">Peter </t>
  </si>
  <si>
    <t>Andersson</t>
  </si>
  <si>
    <t>Nye</t>
  </si>
  <si>
    <t>Bäckman</t>
  </si>
  <si>
    <t>Åseda</t>
  </si>
  <si>
    <t>Loven</t>
  </si>
  <si>
    <t>Vetlanda</t>
  </si>
  <si>
    <t>Jerry</t>
  </si>
  <si>
    <t xml:space="preserve">Håkan </t>
  </si>
  <si>
    <t>Larsson</t>
  </si>
  <si>
    <t>Korsberga</t>
  </si>
  <si>
    <t>Christoffer</t>
  </si>
  <si>
    <t>Thalin</t>
  </si>
  <si>
    <t>Rörvik</t>
  </si>
  <si>
    <t>Hermansson</t>
  </si>
  <si>
    <t>Bengtsdottir</t>
  </si>
  <si>
    <t>Lammhult</t>
  </si>
  <si>
    <t>Anton</t>
  </si>
  <si>
    <t>Sävsjö</t>
  </si>
  <si>
    <t>Sjöberg</t>
  </si>
  <si>
    <t>Värnamo</t>
  </si>
  <si>
    <t>Jan-Åke</t>
  </si>
  <si>
    <t>Krister</t>
  </si>
  <si>
    <t>Istorp</t>
  </si>
  <si>
    <t>Sven-Olof</t>
  </si>
  <si>
    <t>Bjälkenberg</t>
  </si>
  <si>
    <t>Rydal</t>
  </si>
  <si>
    <t>Bengt</t>
  </si>
  <si>
    <t>larsson</t>
  </si>
  <si>
    <t>Brämhult</t>
  </si>
  <si>
    <t>Stig</t>
  </si>
  <si>
    <t>Sandahl</t>
  </si>
  <si>
    <t>öxabäck</t>
  </si>
  <si>
    <t>Ture</t>
  </si>
  <si>
    <t>Skillingaryd</t>
  </si>
  <si>
    <t>Erik</t>
  </si>
  <si>
    <t>Hestra</t>
  </si>
  <si>
    <t>magnus</t>
  </si>
  <si>
    <t>Rydholm</t>
  </si>
  <si>
    <t>Bodafors</t>
  </si>
  <si>
    <t>Linus</t>
  </si>
  <si>
    <t>Stigsson</t>
  </si>
  <si>
    <t>Axel</t>
  </si>
  <si>
    <t>Thomas</t>
  </si>
  <si>
    <t>Strid</t>
  </si>
  <si>
    <t>Johan</t>
  </si>
  <si>
    <t>Sulander</t>
  </si>
  <si>
    <t>Mullsjö</t>
  </si>
  <si>
    <t>Simon</t>
  </si>
  <si>
    <t>Carlsson</t>
  </si>
  <si>
    <t>Kenneth</t>
  </si>
  <si>
    <t>Myresjö</t>
  </si>
  <si>
    <t>Glans</t>
  </si>
  <si>
    <t>Lars</t>
  </si>
  <si>
    <t>Gunnarsson</t>
  </si>
  <si>
    <t>Landsbro</t>
  </si>
  <si>
    <t>Klas</t>
  </si>
  <si>
    <t>Hans</t>
  </si>
  <si>
    <t>Wiktorsson</t>
  </si>
  <si>
    <t>Tommy</t>
  </si>
  <si>
    <t>Bergström</t>
  </si>
  <si>
    <t>Kulltorp</t>
  </si>
  <si>
    <t>Josefsson</t>
  </si>
  <si>
    <t>Anderstorp</t>
  </si>
  <si>
    <t>Rolf</t>
  </si>
  <si>
    <t>Wikström</t>
  </si>
  <si>
    <t>Morgan</t>
  </si>
  <si>
    <t>Lagerqvist</t>
  </si>
  <si>
    <t>Tenhult</t>
  </si>
  <si>
    <t>Isacsson</t>
  </si>
  <si>
    <t>Mats</t>
  </si>
  <si>
    <t>Hok</t>
  </si>
  <si>
    <t>Ek-Hörnstein</t>
  </si>
  <si>
    <t>Fredik</t>
  </si>
  <si>
    <t>Hörnstein</t>
  </si>
  <si>
    <t>Roger</t>
  </si>
  <si>
    <t>Engdahl</t>
  </si>
  <si>
    <t>Per</t>
  </si>
  <si>
    <t>Nöjd</t>
  </si>
  <si>
    <t>Sven-Inge</t>
  </si>
  <si>
    <t>Gösta</t>
  </si>
  <si>
    <t>Nilsson</t>
  </si>
  <si>
    <t>Kent</t>
  </si>
  <si>
    <t>Hishult</t>
  </si>
  <si>
    <t>Conny</t>
  </si>
  <si>
    <t>Strömsnäsbrulk</t>
  </si>
  <si>
    <t>Jan</t>
  </si>
  <si>
    <t>Sivard</t>
  </si>
  <si>
    <t>Rameloo</t>
  </si>
  <si>
    <t>Markaryd</t>
  </si>
  <si>
    <t>Karl</t>
  </si>
  <si>
    <t>Sabel</t>
  </si>
  <si>
    <t>Wilsson</t>
  </si>
  <si>
    <t>Högberg</t>
  </si>
  <si>
    <t>Bo</t>
  </si>
  <si>
    <t>Strömholm</t>
  </si>
  <si>
    <t>Högsby</t>
  </si>
  <si>
    <t>Sten</t>
  </si>
  <si>
    <t>Brorsson</t>
  </si>
  <si>
    <t>Micaela</t>
  </si>
  <si>
    <t>Wiss</t>
  </si>
  <si>
    <t>Carl-Evert</t>
  </si>
  <si>
    <t>Jonas</t>
  </si>
  <si>
    <t>Haage</t>
  </si>
  <si>
    <t>Nord</t>
  </si>
  <si>
    <t>Dennis</t>
  </si>
  <si>
    <t>Ida</t>
  </si>
  <si>
    <t>Karlsson</t>
  </si>
  <si>
    <t>Korsberg</t>
  </si>
  <si>
    <t>Maja</t>
  </si>
  <si>
    <t>Lind</t>
  </si>
  <si>
    <t>Westerberg</t>
  </si>
  <si>
    <t>Josef</t>
  </si>
  <si>
    <t>Berta</t>
  </si>
  <si>
    <t>Mattias</t>
  </si>
  <si>
    <t>Wejhagen</t>
  </si>
  <si>
    <t>Robert</t>
  </si>
  <si>
    <t>Eliasson</t>
  </si>
  <si>
    <t>Samuel</t>
  </si>
  <si>
    <t>Nordqvist</t>
  </si>
  <si>
    <t>Enlund</t>
  </si>
  <si>
    <t>Grimstorp</t>
  </si>
  <si>
    <t>Magnus</t>
  </si>
  <si>
    <t>Gislaved</t>
  </si>
  <si>
    <t>Philip</t>
  </si>
  <si>
    <t>Grästorp</t>
  </si>
  <si>
    <t xml:space="preserve">Torbjörn </t>
  </si>
  <si>
    <t>Ola</t>
  </si>
  <si>
    <t>Sölvesson</t>
  </si>
  <si>
    <t>Hovmantorp</t>
  </si>
  <si>
    <t>Inge</t>
  </si>
  <si>
    <t>Ingemar</t>
  </si>
  <si>
    <t>Björn</t>
  </si>
  <si>
    <t>Växjö</t>
  </si>
  <si>
    <t>Ulf</t>
  </si>
  <si>
    <t>Christer</t>
  </si>
  <si>
    <t>Salven</t>
  </si>
  <si>
    <t>Allan</t>
  </si>
  <si>
    <t>Moberg</t>
  </si>
  <si>
    <t>Madeleine</t>
  </si>
  <si>
    <t>Niclas</t>
  </si>
  <si>
    <t>Cronqvist</t>
  </si>
  <si>
    <t>Johannes</t>
  </si>
  <si>
    <t>Nordlund</t>
  </si>
  <si>
    <t>Kärvegård</t>
  </si>
  <si>
    <t>Markus</t>
  </si>
  <si>
    <t>Nils-Erik</t>
  </si>
  <si>
    <t>Rimforsa</t>
  </si>
  <si>
    <t>Viktor</t>
  </si>
  <si>
    <t>Andreas</t>
  </si>
  <si>
    <t>Inga</t>
  </si>
  <si>
    <t>Slöinge</t>
  </si>
  <si>
    <t>Sven</t>
  </si>
  <si>
    <t>Anna</t>
  </si>
  <si>
    <t>Isaksson</t>
  </si>
  <si>
    <t>Peter</t>
  </si>
  <si>
    <t>Torbjörn</t>
  </si>
  <si>
    <t>Wilhelmsson</t>
  </si>
  <si>
    <t>Pontus</t>
  </si>
  <si>
    <t>Fanney</t>
  </si>
  <si>
    <t>Storcks</t>
  </si>
  <si>
    <t>Eggiman</t>
  </si>
  <si>
    <t>%</t>
  </si>
  <si>
    <t>Max</t>
  </si>
  <si>
    <t>Sköt inte fullt på stn.</t>
  </si>
  <si>
    <t>Totalt antal skyttar</t>
  </si>
  <si>
    <t>Har pris att hämta, ring 0380-18887. Avhämtas senast sista augusti -2013, därefter tillfaller priset föreningen</t>
  </si>
  <si>
    <t>NÄSSJÖ JAKTSKYTTECENTER -2013</t>
  </si>
  <si>
    <t>2013-05-20. // Ove Thörn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</si>
</sst>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/>
    <xf numFmtId="0" fontId="6" fillId="0" borderId="0" xfId="0" applyFont="1"/>
    <xf numFmtId="0" fontId="7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2" xfId="0" applyFont="1" applyBorder="1"/>
    <xf numFmtId="0" fontId="10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Fill="1" applyBorder="1" applyAlignment="1">
      <alignment horizontal="center"/>
    </xf>
    <xf numFmtId="0" fontId="1" fillId="0" borderId="2" xfId="0" applyFont="1" applyFill="1" applyBorder="1"/>
    <xf numFmtId="9" fontId="0" fillId="0" borderId="0" xfId="0" applyNumberFormat="1" applyAlignment="1">
      <alignment horizontal="center"/>
    </xf>
    <xf numFmtId="9" fontId="0" fillId="0" borderId="0" xfId="0" applyNumberFormat="1"/>
    <xf numFmtId="9" fontId="7" fillId="0" borderId="0" xfId="0" applyNumberFormat="1" applyFont="1"/>
    <xf numFmtId="9" fontId="8" fillId="0" borderId="0" xfId="0" applyNumberFormat="1" applyFont="1"/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4" xfId="0" applyBorder="1"/>
    <xf numFmtId="9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77296587926505E-2"/>
          <c:y val="4.6770924467774859E-2"/>
          <c:w val="0.72691382327209098"/>
          <c:h val="0.832619568387284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'Öppen-klass'!$F$56:$U$56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86144"/>
        <c:axId val="157422720"/>
      </c:lineChart>
      <c:catAx>
        <c:axId val="16088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422720"/>
        <c:crosses val="autoZero"/>
        <c:auto val="1"/>
        <c:lblAlgn val="ctr"/>
        <c:lblOffset val="100"/>
        <c:noMultiLvlLbl val="0"/>
      </c:catAx>
      <c:valAx>
        <c:axId val="157422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886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'Yngre oldboy-klass'!$F$27:$U$27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59584"/>
        <c:axId val="157461120"/>
      </c:lineChart>
      <c:catAx>
        <c:axId val="15745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461120"/>
        <c:crosses val="autoZero"/>
        <c:auto val="1"/>
        <c:lblAlgn val="ctr"/>
        <c:lblOffset val="100"/>
        <c:noMultiLvlLbl val="0"/>
      </c:catAx>
      <c:valAx>
        <c:axId val="157461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45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'Oldboy-klass'!$F$27:$U$27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96288"/>
        <c:axId val="157602176"/>
      </c:lineChart>
      <c:catAx>
        <c:axId val="15759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7602176"/>
        <c:crosses val="autoZero"/>
        <c:auto val="1"/>
        <c:lblAlgn val="ctr"/>
        <c:lblOffset val="100"/>
        <c:noMultiLvlLbl val="0"/>
      </c:catAx>
      <c:valAx>
        <c:axId val="157602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59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'Dam-klass'!$F$15:$U$15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12192"/>
        <c:axId val="158713728"/>
      </c:lineChart>
      <c:catAx>
        <c:axId val="15871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713728"/>
        <c:crosses val="autoZero"/>
        <c:auto val="1"/>
        <c:lblAlgn val="ctr"/>
        <c:lblOffset val="100"/>
        <c:noMultiLvlLbl val="0"/>
      </c:catAx>
      <c:valAx>
        <c:axId val="158713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871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'Junior-klass'!$F$16:$U$16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54304"/>
        <c:axId val="158755840"/>
      </c:lineChart>
      <c:catAx>
        <c:axId val="15875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755840"/>
        <c:crosses val="autoZero"/>
        <c:auto val="1"/>
        <c:lblAlgn val="ctr"/>
        <c:lblOffset val="100"/>
        <c:noMultiLvlLbl val="0"/>
      </c:catAx>
      <c:valAx>
        <c:axId val="158755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875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138112</xdr:colOff>
      <xdr:row>58</xdr:row>
      <xdr:rowOff>85725</xdr:rowOff>
    </xdr:from>
    <xdr:to>
      <xdr:col>20</xdr:col>
      <xdr:colOff>138112</xdr:colOff>
      <xdr:row>72</xdr:row>
      <xdr:rowOff>161925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</xdr:colOff>
      <xdr:row>28</xdr:row>
      <xdr:rowOff>19050</xdr:rowOff>
    </xdr:from>
    <xdr:to>
      <xdr:col>20</xdr:col>
      <xdr:colOff>119062</xdr:colOff>
      <xdr:row>42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169334</xdr:colOff>
      <xdr:row>28</xdr:row>
      <xdr:rowOff>73024</xdr:rowOff>
    </xdr:from>
    <xdr:to>
      <xdr:col>20</xdr:col>
      <xdr:colOff>137584</xdr:colOff>
      <xdr:row>42</xdr:row>
      <xdr:rowOff>149224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15</xdr:row>
      <xdr:rowOff>142875</xdr:rowOff>
    </xdr:from>
    <xdr:to>
      <xdr:col>20</xdr:col>
      <xdr:colOff>161925</xdr:colOff>
      <xdr:row>30</xdr:row>
      <xdr:rowOff>128587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1857376</xdr:colOff>
      <xdr:row>16</xdr:row>
      <xdr:rowOff>176212</xdr:rowOff>
    </xdr:from>
    <xdr:to>
      <xdr:col>21</xdr:col>
      <xdr:colOff>247650</xdr:colOff>
      <xdr:row>31</xdr:row>
      <xdr:rowOff>61912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topLeftCell="B1" zoomScale="80" zoomScaleNormal="80" workbookViewId="0">
      <selection activeCell="AE29" sqref="AE29"/>
    </sheetView>
  </sheetViews>
  <sheetFormatPr defaultRowHeight="15" x14ac:dyDescent="0.25"/>
  <cols>
    <col min="1" max="1" width="5.140625" hidden="1" customWidth="1"/>
    <col min="2" max="2" width="5.42578125" bestFit="1" customWidth="1"/>
    <col min="3" max="3" width="24.7109375" customWidth="1"/>
    <col min="4" max="4" width="29" customWidth="1"/>
    <col min="5" max="5" width="40" customWidth="1"/>
    <col min="6" max="21" width="4.5703125" hidden="1" customWidth="1"/>
    <col min="22" max="22" width="7.7109375" bestFit="1" customWidth="1"/>
    <col min="23" max="24" width="7.5703125" bestFit="1" customWidth="1"/>
    <col min="25" max="25" width="9.140625" customWidth="1"/>
  </cols>
  <sheetData>
    <row r="1" spans="1:29" ht="18.75" x14ac:dyDescent="0.3">
      <c r="A1" s="6" t="s">
        <v>8</v>
      </c>
      <c r="C1" s="23" t="s">
        <v>244</v>
      </c>
      <c r="E1" s="24" t="s">
        <v>34</v>
      </c>
      <c r="F1" s="17" t="s">
        <v>11</v>
      </c>
      <c r="G1" s="16"/>
      <c r="H1" s="17" t="s">
        <v>13</v>
      </c>
      <c r="I1" s="16"/>
      <c r="J1" s="17" t="s">
        <v>12</v>
      </c>
      <c r="K1" s="16"/>
      <c r="L1" s="17" t="s">
        <v>14</v>
      </c>
      <c r="M1" s="16"/>
      <c r="N1" s="17" t="s">
        <v>15</v>
      </c>
      <c r="O1" s="16"/>
      <c r="P1" s="17" t="s">
        <v>16</v>
      </c>
      <c r="Q1" s="16"/>
      <c r="R1" s="17" t="s">
        <v>17</v>
      </c>
      <c r="S1" s="16"/>
      <c r="T1" s="17" t="s">
        <v>18</v>
      </c>
      <c r="U1" s="16"/>
      <c r="V1" s="6" t="s">
        <v>40</v>
      </c>
      <c r="Y1" s="6" t="s">
        <v>240</v>
      </c>
      <c r="Z1" s="6">
        <v>160</v>
      </c>
      <c r="AC1" s="42" t="s">
        <v>245</v>
      </c>
    </row>
    <row r="2" spans="1:29" ht="15.75" x14ac:dyDescent="0.25">
      <c r="A2" s="8" t="s">
        <v>9</v>
      </c>
      <c r="B2" s="8" t="s">
        <v>10</v>
      </c>
      <c r="C2" s="11" t="s">
        <v>1</v>
      </c>
      <c r="D2" s="11" t="s">
        <v>2</v>
      </c>
      <c r="E2" s="14" t="s">
        <v>3</v>
      </c>
      <c r="F2" s="18">
        <v>1</v>
      </c>
      <c r="G2" s="19">
        <v>2</v>
      </c>
      <c r="H2" s="18">
        <v>3</v>
      </c>
      <c r="I2" s="19">
        <v>4</v>
      </c>
      <c r="J2" s="18">
        <v>5</v>
      </c>
      <c r="K2" s="19">
        <v>6</v>
      </c>
      <c r="L2" s="18">
        <v>7</v>
      </c>
      <c r="M2" s="19">
        <v>8</v>
      </c>
      <c r="N2" s="18">
        <v>9</v>
      </c>
      <c r="O2" s="19">
        <v>10</v>
      </c>
      <c r="P2" s="18">
        <v>11</v>
      </c>
      <c r="Q2" s="19">
        <v>12</v>
      </c>
      <c r="R2" s="18">
        <v>13</v>
      </c>
      <c r="S2" s="19">
        <v>14</v>
      </c>
      <c r="T2" s="18">
        <v>15</v>
      </c>
      <c r="U2" s="19">
        <v>16</v>
      </c>
      <c r="V2" s="11" t="s">
        <v>0</v>
      </c>
      <c r="W2" s="8" t="s">
        <v>4</v>
      </c>
      <c r="X2" s="8" t="s">
        <v>5</v>
      </c>
      <c r="Y2" s="18" t="s">
        <v>39</v>
      </c>
      <c r="Z2" s="33" t="s">
        <v>239</v>
      </c>
    </row>
    <row r="3" spans="1:29" ht="21" x14ac:dyDescent="0.35">
      <c r="A3" s="26">
        <v>13</v>
      </c>
      <c r="B3" s="4">
        <v>1</v>
      </c>
      <c r="C3" s="3" t="s">
        <v>112</v>
      </c>
      <c r="D3" s="3" t="s">
        <v>62</v>
      </c>
      <c r="E3" s="27" t="s">
        <v>111</v>
      </c>
      <c r="F3" s="5">
        <v>10</v>
      </c>
      <c r="G3" s="13">
        <v>10</v>
      </c>
      <c r="H3" s="5">
        <v>9</v>
      </c>
      <c r="I3" s="13">
        <v>10</v>
      </c>
      <c r="J3" s="5">
        <v>10</v>
      </c>
      <c r="K3" s="13">
        <v>10</v>
      </c>
      <c r="L3" s="5">
        <v>10</v>
      </c>
      <c r="M3" s="13">
        <v>10</v>
      </c>
      <c r="N3" s="5">
        <v>10</v>
      </c>
      <c r="O3" s="13">
        <v>10</v>
      </c>
      <c r="P3" s="5">
        <v>10</v>
      </c>
      <c r="Q3" s="13">
        <v>10</v>
      </c>
      <c r="R3" s="5">
        <v>10</v>
      </c>
      <c r="S3" s="13">
        <v>10</v>
      </c>
      <c r="T3" s="5">
        <v>10</v>
      </c>
      <c r="U3" s="13">
        <v>10</v>
      </c>
      <c r="V3" s="39">
        <f t="shared" ref="V3:V34" si="0">SUM(F3:U3)</f>
        <v>159</v>
      </c>
      <c r="W3" s="12">
        <v>29</v>
      </c>
      <c r="X3" s="12">
        <v>0</v>
      </c>
      <c r="Z3" s="35">
        <f>(V3/$Z$1)</f>
        <v>0.99375000000000002</v>
      </c>
      <c r="AA3" t="s">
        <v>243</v>
      </c>
    </row>
    <row r="4" spans="1:29" ht="21" x14ac:dyDescent="0.35">
      <c r="A4" s="26">
        <v>42</v>
      </c>
      <c r="B4" s="4">
        <v>2</v>
      </c>
      <c r="C4" s="3" t="s">
        <v>203</v>
      </c>
      <c r="D4" s="3" t="s">
        <v>42</v>
      </c>
      <c r="E4" s="20" t="s">
        <v>202</v>
      </c>
      <c r="F4" s="5">
        <v>8</v>
      </c>
      <c r="G4" s="13">
        <v>10</v>
      </c>
      <c r="H4" s="5">
        <v>10</v>
      </c>
      <c r="I4" s="13">
        <v>10</v>
      </c>
      <c r="J4" s="5">
        <v>10</v>
      </c>
      <c r="K4" s="13">
        <v>10</v>
      </c>
      <c r="L4" s="5">
        <v>10</v>
      </c>
      <c r="M4" s="13">
        <v>10</v>
      </c>
      <c r="N4" s="5">
        <v>10</v>
      </c>
      <c r="O4" s="13">
        <v>10</v>
      </c>
      <c r="P4" s="5">
        <v>10</v>
      </c>
      <c r="Q4" s="13">
        <v>10</v>
      </c>
      <c r="R4" s="5">
        <v>10</v>
      </c>
      <c r="S4" s="13">
        <v>10</v>
      </c>
      <c r="T4" s="5">
        <v>10</v>
      </c>
      <c r="U4" s="13">
        <v>10</v>
      </c>
      <c r="V4" s="39">
        <f t="shared" si="0"/>
        <v>158</v>
      </c>
      <c r="W4" s="12">
        <v>8</v>
      </c>
      <c r="X4" s="12">
        <v>0</v>
      </c>
      <c r="Z4" s="35">
        <f t="shared" ref="Z4:Z52" si="1">(V4/$Z$1)</f>
        <v>0.98750000000000004</v>
      </c>
    </row>
    <row r="5" spans="1:29" ht="21" x14ac:dyDescent="0.35">
      <c r="A5" s="26">
        <v>43</v>
      </c>
      <c r="B5" s="4">
        <v>3</v>
      </c>
      <c r="C5" s="3" t="s">
        <v>51</v>
      </c>
      <c r="D5" s="3" t="s">
        <v>78</v>
      </c>
      <c r="E5" s="20" t="s">
        <v>202</v>
      </c>
      <c r="F5" s="5">
        <v>10</v>
      </c>
      <c r="G5" s="13">
        <v>10</v>
      </c>
      <c r="H5" s="5">
        <v>10</v>
      </c>
      <c r="I5" s="13">
        <v>10</v>
      </c>
      <c r="J5" s="5">
        <v>10</v>
      </c>
      <c r="K5" s="13">
        <v>10</v>
      </c>
      <c r="L5" s="5">
        <v>10</v>
      </c>
      <c r="M5" s="13">
        <v>10</v>
      </c>
      <c r="N5" s="5">
        <v>10</v>
      </c>
      <c r="O5" s="13">
        <v>10</v>
      </c>
      <c r="P5" s="5">
        <v>10</v>
      </c>
      <c r="Q5" s="13">
        <v>10</v>
      </c>
      <c r="R5" s="5">
        <v>10</v>
      </c>
      <c r="S5" s="13">
        <v>7</v>
      </c>
      <c r="T5" s="5">
        <v>10</v>
      </c>
      <c r="U5" s="13">
        <v>10</v>
      </c>
      <c r="V5" s="39">
        <f t="shared" si="0"/>
        <v>157</v>
      </c>
      <c r="W5" s="12">
        <v>137</v>
      </c>
      <c r="X5" s="12">
        <v>0</v>
      </c>
      <c r="Z5" s="35">
        <f t="shared" si="1"/>
        <v>0.98124999999999996</v>
      </c>
    </row>
    <row r="6" spans="1:29" ht="21" x14ac:dyDescent="0.35">
      <c r="A6" s="26">
        <v>20</v>
      </c>
      <c r="B6" s="4">
        <v>4</v>
      </c>
      <c r="C6" s="3" t="s">
        <v>143</v>
      </c>
      <c r="D6" s="3" t="s">
        <v>144</v>
      </c>
      <c r="E6" s="20" t="s">
        <v>145</v>
      </c>
      <c r="F6" s="5">
        <v>10</v>
      </c>
      <c r="G6" s="13">
        <v>10</v>
      </c>
      <c r="H6" s="5">
        <v>10</v>
      </c>
      <c r="I6" s="13">
        <v>10</v>
      </c>
      <c r="J6" s="5">
        <v>10</v>
      </c>
      <c r="K6" s="13">
        <v>10</v>
      </c>
      <c r="L6" s="5">
        <v>10</v>
      </c>
      <c r="M6" s="13">
        <v>10</v>
      </c>
      <c r="N6" s="5">
        <v>10</v>
      </c>
      <c r="O6" s="13">
        <v>10</v>
      </c>
      <c r="P6" s="5">
        <v>10</v>
      </c>
      <c r="Q6" s="13">
        <v>10</v>
      </c>
      <c r="R6" s="5">
        <v>10</v>
      </c>
      <c r="S6" s="13">
        <v>10</v>
      </c>
      <c r="T6" s="5">
        <v>10</v>
      </c>
      <c r="U6" s="13">
        <v>5</v>
      </c>
      <c r="V6" s="39">
        <f t="shared" si="0"/>
        <v>155</v>
      </c>
      <c r="W6" s="12">
        <v>155</v>
      </c>
      <c r="X6" s="12">
        <v>0</v>
      </c>
      <c r="Z6" s="35">
        <f t="shared" si="1"/>
        <v>0.96875</v>
      </c>
    </row>
    <row r="7" spans="1:29" ht="21" x14ac:dyDescent="0.35">
      <c r="A7" s="26">
        <v>46</v>
      </c>
      <c r="B7" s="4">
        <v>5</v>
      </c>
      <c r="C7" s="3" t="s">
        <v>217</v>
      </c>
      <c r="D7" s="3" t="s">
        <v>218</v>
      </c>
      <c r="E7" s="20" t="s">
        <v>132</v>
      </c>
      <c r="F7" s="5">
        <v>10</v>
      </c>
      <c r="G7" s="13">
        <v>10</v>
      </c>
      <c r="H7" s="5">
        <v>10</v>
      </c>
      <c r="I7" s="13">
        <v>10</v>
      </c>
      <c r="J7" s="5">
        <v>9</v>
      </c>
      <c r="K7" s="13">
        <v>8</v>
      </c>
      <c r="L7" s="5">
        <v>10</v>
      </c>
      <c r="M7" s="13">
        <v>10</v>
      </c>
      <c r="N7" s="5">
        <v>10</v>
      </c>
      <c r="O7" s="13">
        <v>10</v>
      </c>
      <c r="P7" s="5">
        <v>10</v>
      </c>
      <c r="Q7" s="13">
        <v>10</v>
      </c>
      <c r="R7" s="5">
        <v>10</v>
      </c>
      <c r="S7" s="13">
        <v>8</v>
      </c>
      <c r="T7" s="5">
        <v>10</v>
      </c>
      <c r="U7" s="13">
        <v>10</v>
      </c>
      <c r="V7" s="39">
        <f t="shared" si="0"/>
        <v>155</v>
      </c>
      <c r="W7" s="12">
        <v>49</v>
      </c>
      <c r="X7" s="12">
        <v>0</v>
      </c>
      <c r="Z7" s="35">
        <f t="shared" si="1"/>
        <v>0.96875</v>
      </c>
    </row>
    <row r="8" spans="1:29" ht="21" x14ac:dyDescent="0.35">
      <c r="A8" s="26">
        <v>14</v>
      </c>
      <c r="B8" s="4">
        <v>6</v>
      </c>
      <c r="C8" s="3" t="s">
        <v>77</v>
      </c>
      <c r="D8" s="3" t="s">
        <v>42</v>
      </c>
      <c r="E8" s="20" t="s">
        <v>113</v>
      </c>
      <c r="F8" s="5">
        <v>10</v>
      </c>
      <c r="G8" s="13">
        <v>8</v>
      </c>
      <c r="H8" s="5">
        <v>10</v>
      </c>
      <c r="I8" s="13">
        <v>10</v>
      </c>
      <c r="J8" s="5">
        <v>10</v>
      </c>
      <c r="K8" s="13">
        <v>10</v>
      </c>
      <c r="L8" s="5">
        <v>10</v>
      </c>
      <c r="M8" s="13">
        <v>10</v>
      </c>
      <c r="N8" s="5">
        <v>10</v>
      </c>
      <c r="O8" s="13">
        <v>10</v>
      </c>
      <c r="P8" s="5">
        <v>10</v>
      </c>
      <c r="Q8" s="13">
        <v>10</v>
      </c>
      <c r="R8" s="5">
        <v>10</v>
      </c>
      <c r="S8" s="13">
        <v>10</v>
      </c>
      <c r="T8" s="5">
        <v>10</v>
      </c>
      <c r="U8" s="13">
        <v>7</v>
      </c>
      <c r="V8" s="39">
        <f t="shared" si="0"/>
        <v>155</v>
      </c>
      <c r="W8" s="12">
        <v>18</v>
      </c>
      <c r="X8" s="12">
        <v>0</v>
      </c>
      <c r="Z8" s="35">
        <f t="shared" si="1"/>
        <v>0.96875</v>
      </c>
    </row>
    <row r="9" spans="1:29" ht="21" x14ac:dyDescent="0.35">
      <c r="A9" s="26">
        <v>8</v>
      </c>
      <c r="B9" s="4">
        <v>7</v>
      </c>
      <c r="C9" s="3" t="s">
        <v>74</v>
      </c>
      <c r="D9" s="3" t="s">
        <v>75</v>
      </c>
      <c r="E9" s="20" t="s">
        <v>76</v>
      </c>
      <c r="F9" s="5">
        <v>10</v>
      </c>
      <c r="G9" s="13">
        <v>10</v>
      </c>
      <c r="H9" s="5">
        <v>10</v>
      </c>
      <c r="I9" s="13">
        <v>7</v>
      </c>
      <c r="J9" s="5">
        <v>10</v>
      </c>
      <c r="K9" s="13">
        <v>10</v>
      </c>
      <c r="L9" s="5">
        <v>10</v>
      </c>
      <c r="M9" s="13">
        <v>10</v>
      </c>
      <c r="N9" s="5">
        <v>10</v>
      </c>
      <c r="O9" s="13">
        <v>10</v>
      </c>
      <c r="P9" s="5">
        <v>10</v>
      </c>
      <c r="Q9" s="13">
        <v>10</v>
      </c>
      <c r="R9" s="5">
        <v>10</v>
      </c>
      <c r="S9" s="13">
        <v>10</v>
      </c>
      <c r="T9" s="5">
        <v>7</v>
      </c>
      <c r="U9" s="13">
        <v>10</v>
      </c>
      <c r="V9" s="39">
        <f t="shared" si="0"/>
        <v>154</v>
      </c>
      <c r="W9" s="12">
        <v>37</v>
      </c>
      <c r="X9" s="12">
        <v>0</v>
      </c>
      <c r="Z9" s="35">
        <f t="shared" si="1"/>
        <v>0.96250000000000002</v>
      </c>
    </row>
    <row r="10" spans="1:29" ht="21" x14ac:dyDescent="0.35">
      <c r="A10" s="26">
        <v>47</v>
      </c>
      <c r="B10" s="4">
        <v>8</v>
      </c>
      <c r="C10" s="3" t="s">
        <v>219</v>
      </c>
      <c r="D10" s="3" t="s">
        <v>220</v>
      </c>
      <c r="E10" s="20" t="s">
        <v>83</v>
      </c>
      <c r="F10" s="5">
        <v>10</v>
      </c>
      <c r="G10" s="13">
        <v>10</v>
      </c>
      <c r="H10" s="5">
        <v>10</v>
      </c>
      <c r="I10" s="13">
        <v>10</v>
      </c>
      <c r="J10" s="5">
        <v>10</v>
      </c>
      <c r="K10" s="13">
        <v>9</v>
      </c>
      <c r="L10" s="5">
        <v>10</v>
      </c>
      <c r="M10" s="13">
        <v>10</v>
      </c>
      <c r="N10" s="5">
        <v>10</v>
      </c>
      <c r="O10" s="13">
        <v>10</v>
      </c>
      <c r="P10" s="5">
        <v>10</v>
      </c>
      <c r="Q10" s="13">
        <v>9</v>
      </c>
      <c r="R10" s="5">
        <v>10</v>
      </c>
      <c r="S10" s="13">
        <v>10</v>
      </c>
      <c r="T10" s="5">
        <v>5</v>
      </c>
      <c r="U10" s="13">
        <v>10</v>
      </c>
      <c r="V10" s="39">
        <f t="shared" si="0"/>
        <v>153</v>
      </c>
      <c r="W10" s="12">
        <v>59</v>
      </c>
      <c r="X10" s="12">
        <v>0</v>
      </c>
      <c r="Z10" s="35">
        <f t="shared" si="1"/>
        <v>0.95625000000000004</v>
      </c>
    </row>
    <row r="11" spans="1:29" ht="21" x14ac:dyDescent="0.35">
      <c r="A11" s="26">
        <v>24</v>
      </c>
      <c r="B11" s="4">
        <v>9</v>
      </c>
      <c r="C11" s="3" t="s">
        <v>152</v>
      </c>
      <c r="D11" s="3" t="s">
        <v>78</v>
      </c>
      <c r="E11" s="20" t="s">
        <v>95</v>
      </c>
      <c r="F11" s="5">
        <v>10</v>
      </c>
      <c r="G11" s="13">
        <v>10</v>
      </c>
      <c r="H11" s="5">
        <v>10</v>
      </c>
      <c r="I11" s="13">
        <v>10</v>
      </c>
      <c r="J11" s="5">
        <v>10</v>
      </c>
      <c r="K11" s="13">
        <v>10</v>
      </c>
      <c r="L11" s="5">
        <v>10</v>
      </c>
      <c r="M11" s="13">
        <v>10</v>
      </c>
      <c r="N11" s="5">
        <v>4</v>
      </c>
      <c r="O11" s="13">
        <v>10</v>
      </c>
      <c r="P11" s="5">
        <v>10</v>
      </c>
      <c r="Q11" s="13">
        <v>10</v>
      </c>
      <c r="R11" s="5">
        <v>10</v>
      </c>
      <c r="S11" s="13">
        <v>10</v>
      </c>
      <c r="T11" s="5">
        <v>8</v>
      </c>
      <c r="U11" s="13">
        <v>10</v>
      </c>
      <c r="V11" s="39">
        <f t="shared" si="0"/>
        <v>152</v>
      </c>
      <c r="W11" s="12">
        <v>84</v>
      </c>
      <c r="X11" s="12">
        <v>0</v>
      </c>
      <c r="Z11" s="35">
        <f t="shared" si="1"/>
        <v>0.95</v>
      </c>
      <c r="AA11" t="s">
        <v>243</v>
      </c>
    </row>
    <row r="12" spans="1:29" ht="21" x14ac:dyDescent="0.35">
      <c r="A12" s="26">
        <v>50</v>
      </c>
      <c r="B12" s="4">
        <v>10</v>
      </c>
      <c r="C12" s="3" t="s">
        <v>152</v>
      </c>
      <c r="D12" s="3" t="s">
        <v>234</v>
      </c>
      <c r="E12" s="20" t="s">
        <v>45</v>
      </c>
      <c r="F12" s="5">
        <v>10</v>
      </c>
      <c r="G12" s="13">
        <v>8</v>
      </c>
      <c r="H12" s="5">
        <v>10</v>
      </c>
      <c r="I12" s="13">
        <v>10</v>
      </c>
      <c r="J12" s="5">
        <v>10</v>
      </c>
      <c r="K12" s="13">
        <v>10</v>
      </c>
      <c r="L12" s="5">
        <v>10</v>
      </c>
      <c r="M12" s="13">
        <v>10</v>
      </c>
      <c r="N12" s="5">
        <v>8</v>
      </c>
      <c r="O12" s="13">
        <v>10</v>
      </c>
      <c r="P12" s="5">
        <v>8</v>
      </c>
      <c r="Q12" s="13">
        <v>10</v>
      </c>
      <c r="R12" s="5">
        <v>10</v>
      </c>
      <c r="S12" s="13">
        <v>10</v>
      </c>
      <c r="T12" s="5">
        <v>8</v>
      </c>
      <c r="U12" s="13">
        <v>10</v>
      </c>
      <c r="V12" s="39">
        <f t="shared" si="0"/>
        <v>152</v>
      </c>
      <c r="W12" s="12">
        <v>18</v>
      </c>
      <c r="X12" s="12">
        <v>0</v>
      </c>
      <c r="Z12" s="35">
        <f t="shared" si="1"/>
        <v>0.95</v>
      </c>
    </row>
    <row r="13" spans="1:29" ht="21" x14ac:dyDescent="0.35">
      <c r="A13" s="26">
        <v>7</v>
      </c>
      <c r="B13" s="4">
        <v>11</v>
      </c>
      <c r="C13" s="3" t="s">
        <v>67</v>
      </c>
      <c r="D13" s="3" t="s">
        <v>68</v>
      </c>
      <c r="E13" s="20" t="s">
        <v>66</v>
      </c>
      <c r="F13" s="5">
        <v>10</v>
      </c>
      <c r="G13" s="13">
        <v>10</v>
      </c>
      <c r="H13" s="5">
        <v>10</v>
      </c>
      <c r="I13" s="13">
        <v>10</v>
      </c>
      <c r="J13" s="5">
        <v>10</v>
      </c>
      <c r="K13" s="13">
        <v>10</v>
      </c>
      <c r="L13" s="5">
        <v>10</v>
      </c>
      <c r="M13" s="13">
        <v>10</v>
      </c>
      <c r="N13" s="5">
        <v>10</v>
      </c>
      <c r="O13" s="13">
        <v>10</v>
      </c>
      <c r="P13" s="5">
        <v>10</v>
      </c>
      <c r="Q13" s="13">
        <v>4</v>
      </c>
      <c r="R13" s="5">
        <v>10</v>
      </c>
      <c r="S13" s="13">
        <v>10</v>
      </c>
      <c r="T13" s="5">
        <v>7</v>
      </c>
      <c r="U13" s="13">
        <v>10</v>
      </c>
      <c r="V13" s="39">
        <f t="shared" si="0"/>
        <v>151</v>
      </c>
      <c r="W13" s="12">
        <v>114</v>
      </c>
      <c r="X13" s="12">
        <v>0</v>
      </c>
      <c r="Z13" s="35">
        <f t="shared" si="1"/>
        <v>0.94374999999999998</v>
      </c>
      <c r="AA13" t="s">
        <v>243</v>
      </c>
    </row>
    <row r="14" spans="1:29" ht="21" x14ac:dyDescent="0.35">
      <c r="A14" s="26">
        <v>19</v>
      </c>
      <c r="B14" s="4">
        <v>12</v>
      </c>
      <c r="C14" s="3" t="s">
        <v>134</v>
      </c>
      <c r="D14" s="3" t="s">
        <v>135</v>
      </c>
      <c r="E14" s="20" t="s">
        <v>52</v>
      </c>
      <c r="F14" s="5">
        <v>10</v>
      </c>
      <c r="G14" s="13">
        <v>10</v>
      </c>
      <c r="H14" s="5">
        <v>10</v>
      </c>
      <c r="I14" s="13">
        <v>6</v>
      </c>
      <c r="J14" s="5">
        <v>10</v>
      </c>
      <c r="K14" s="13">
        <v>5</v>
      </c>
      <c r="L14" s="5">
        <v>10</v>
      </c>
      <c r="M14" s="13">
        <v>10</v>
      </c>
      <c r="N14" s="5">
        <v>8</v>
      </c>
      <c r="O14" s="13">
        <v>10</v>
      </c>
      <c r="P14" s="5">
        <v>10</v>
      </c>
      <c r="Q14" s="13">
        <v>10</v>
      </c>
      <c r="R14" s="5">
        <v>10</v>
      </c>
      <c r="S14" s="13">
        <v>10</v>
      </c>
      <c r="T14" s="5">
        <v>10</v>
      </c>
      <c r="U14" s="13">
        <v>10</v>
      </c>
      <c r="V14" s="39">
        <f t="shared" si="0"/>
        <v>149</v>
      </c>
      <c r="W14" s="12">
        <v>36</v>
      </c>
      <c r="X14" s="12">
        <v>0</v>
      </c>
      <c r="Z14" s="35">
        <f t="shared" si="1"/>
        <v>0.93125000000000002</v>
      </c>
      <c r="AA14" t="s">
        <v>243</v>
      </c>
    </row>
    <row r="15" spans="1:29" ht="21" x14ac:dyDescent="0.35">
      <c r="A15" s="26">
        <v>39</v>
      </c>
      <c r="B15" s="4">
        <v>13</v>
      </c>
      <c r="C15" s="3" t="s">
        <v>112</v>
      </c>
      <c r="D15" s="3" t="s">
        <v>184</v>
      </c>
      <c r="E15" s="20" t="s">
        <v>87</v>
      </c>
      <c r="F15" s="5">
        <v>8</v>
      </c>
      <c r="G15" s="13">
        <v>10</v>
      </c>
      <c r="H15" s="5">
        <v>10</v>
      </c>
      <c r="I15" s="13">
        <v>10</v>
      </c>
      <c r="J15" s="5">
        <v>10</v>
      </c>
      <c r="K15" s="13">
        <v>3</v>
      </c>
      <c r="L15" s="5">
        <v>10</v>
      </c>
      <c r="M15" s="13">
        <v>10</v>
      </c>
      <c r="N15" s="5">
        <v>10</v>
      </c>
      <c r="O15" s="13">
        <v>10</v>
      </c>
      <c r="P15" s="5">
        <v>10</v>
      </c>
      <c r="Q15" s="13">
        <v>10</v>
      </c>
      <c r="R15" s="5">
        <v>10</v>
      </c>
      <c r="S15" s="13">
        <v>10</v>
      </c>
      <c r="T15" s="5">
        <v>8</v>
      </c>
      <c r="U15" s="13">
        <v>10</v>
      </c>
      <c r="V15" s="39">
        <f t="shared" si="0"/>
        <v>149</v>
      </c>
      <c r="W15" s="12">
        <v>8</v>
      </c>
      <c r="X15" s="12">
        <v>0</v>
      </c>
      <c r="Z15" s="35">
        <f t="shared" si="1"/>
        <v>0.93125000000000002</v>
      </c>
    </row>
    <row r="16" spans="1:29" ht="21" x14ac:dyDescent="0.35">
      <c r="A16" s="26">
        <v>31</v>
      </c>
      <c r="B16" s="4">
        <v>14</v>
      </c>
      <c r="C16" s="3" t="s">
        <v>120</v>
      </c>
      <c r="D16" s="3" t="s">
        <v>184</v>
      </c>
      <c r="E16" s="20" t="s">
        <v>87</v>
      </c>
      <c r="F16" s="5">
        <v>10</v>
      </c>
      <c r="G16" s="13">
        <v>6</v>
      </c>
      <c r="H16" s="5">
        <v>10</v>
      </c>
      <c r="I16" s="13">
        <v>10</v>
      </c>
      <c r="J16" s="5">
        <v>10</v>
      </c>
      <c r="K16" s="13">
        <v>10</v>
      </c>
      <c r="L16" s="5">
        <v>10</v>
      </c>
      <c r="M16" s="13">
        <v>5</v>
      </c>
      <c r="N16" s="5">
        <v>10</v>
      </c>
      <c r="O16" s="13">
        <v>7</v>
      </c>
      <c r="P16" s="5">
        <v>10</v>
      </c>
      <c r="Q16" s="13">
        <v>10</v>
      </c>
      <c r="R16" s="5">
        <v>10</v>
      </c>
      <c r="S16" s="13">
        <v>10</v>
      </c>
      <c r="T16" s="5">
        <v>10</v>
      </c>
      <c r="U16" s="13">
        <v>10</v>
      </c>
      <c r="V16" s="39">
        <f t="shared" si="0"/>
        <v>148</v>
      </c>
      <c r="W16" s="12">
        <v>16</v>
      </c>
      <c r="X16" s="12">
        <v>0</v>
      </c>
      <c r="Z16" s="35">
        <f t="shared" si="1"/>
        <v>0.92500000000000004</v>
      </c>
    </row>
    <row r="17" spans="1:27" ht="21" x14ac:dyDescent="0.35">
      <c r="A17" s="26">
        <v>40</v>
      </c>
      <c r="B17" s="4">
        <v>15</v>
      </c>
      <c r="C17" s="3" t="s">
        <v>199</v>
      </c>
      <c r="D17" s="3" t="s">
        <v>184</v>
      </c>
      <c r="E17" s="20" t="s">
        <v>200</v>
      </c>
      <c r="F17" s="5">
        <v>7</v>
      </c>
      <c r="G17" s="13">
        <v>10</v>
      </c>
      <c r="H17" s="5">
        <v>10</v>
      </c>
      <c r="I17" s="13">
        <v>10</v>
      </c>
      <c r="J17" s="5">
        <v>10</v>
      </c>
      <c r="K17" s="13">
        <v>10</v>
      </c>
      <c r="L17" s="5">
        <v>10</v>
      </c>
      <c r="M17" s="13">
        <v>10</v>
      </c>
      <c r="N17" s="5">
        <v>5</v>
      </c>
      <c r="O17" s="13">
        <v>10</v>
      </c>
      <c r="P17" s="5">
        <v>5</v>
      </c>
      <c r="Q17" s="13">
        <v>10</v>
      </c>
      <c r="R17" s="5">
        <v>10</v>
      </c>
      <c r="S17" s="13">
        <v>10</v>
      </c>
      <c r="T17" s="5">
        <v>10</v>
      </c>
      <c r="U17" s="13">
        <v>10</v>
      </c>
      <c r="V17" s="39">
        <f t="shared" si="0"/>
        <v>147</v>
      </c>
      <c r="W17" s="12">
        <v>7</v>
      </c>
      <c r="X17" s="12">
        <v>0</v>
      </c>
      <c r="Z17" s="35">
        <f t="shared" si="1"/>
        <v>0.91874999999999996</v>
      </c>
      <c r="AA17" t="s">
        <v>243</v>
      </c>
    </row>
    <row r="18" spans="1:27" ht="21" x14ac:dyDescent="0.35">
      <c r="A18" s="26">
        <v>12</v>
      </c>
      <c r="B18" s="4">
        <v>16</v>
      </c>
      <c r="C18" s="3" t="s">
        <v>99</v>
      </c>
      <c r="D18" s="3" t="s">
        <v>62</v>
      </c>
      <c r="E18" s="20" t="s">
        <v>100</v>
      </c>
      <c r="F18" s="5">
        <v>10</v>
      </c>
      <c r="G18" s="13">
        <v>10</v>
      </c>
      <c r="H18" s="5">
        <v>10</v>
      </c>
      <c r="I18" s="13">
        <v>10</v>
      </c>
      <c r="J18" s="5">
        <v>10</v>
      </c>
      <c r="K18" s="13">
        <v>1</v>
      </c>
      <c r="L18" s="5">
        <v>10</v>
      </c>
      <c r="M18" s="13">
        <v>4</v>
      </c>
      <c r="N18" s="5">
        <v>10</v>
      </c>
      <c r="O18" s="13">
        <v>10</v>
      </c>
      <c r="P18" s="5">
        <v>10</v>
      </c>
      <c r="Q18" s="13">
        <v>10</v>
      </c>
      <c r="R18" s="5">
        <v>10</v>
      </c>
      <c r="S18" s="13">
        <v>10</v>
      </c>
      <c r="T18" s="5">
        <v>10</v>
      </c>
      <c r="U18" s="13">
        <v>10</v>
      </c>
      <c r="V18" s="39">
        <f t="shared" si="0"/>
        <v>145</v>
      </c>
      <c r="W18" s="12">
        <v>51</v>
      </c>
      <c r="X18" s="12">
        <v>0</v>
      </c>
      <c r="Z18" s="35">
        <f t="shared" si="1"/>
        <v>0.90625</v>
      </c>
      <c r="AA18" t="s">
        <v>243</v>
      </c>
    </row>
    <row r="19" spans="1:27" ht="21" x14ac:dyDescent="0.35">
      <c r="A19" s="26">
        <v>1</v>
      </c>
      <c r="B19" s="4">
        <v>17</v>
      </c>
      <c r="C19" s="3" t="s">
        <v>50</v>
      </c>
      <c r="D19" s="3" t="s">
        <v>48</v>
      </c>
      <c r="E19" s="20" t="s">
        <v>49</v>
      </c>
      <c r="F19" s="5">
        <v>10</v>
      </c>
      <c r="G19" s="13">
        <v>6</v>
      </c>
      <c r="H19" s="5">
        <v>8</v>
      </c>
      <c r="I19" s="13">
        <v>10</v>
      </c>
      <c r="J19" s="5">
        <v>7</v>
      </c>
      <c r="K19" s="13">
        <v>10</v>
      </c>
      <c r="L19" s="5">
        <v>10</v>
      </c>
      <c r="M19" s="13">
        <v>10</v>
      </c>
      <c r="N19" s="5">
        <v>10</v>
      </c>
      <c r="O19" s="13">
        <v>10</v>
      </c>
      <c r="P19" s="5">
        <v>10</v>
      </c>
      <c r="Q19" s="13">
        <v>8</v>
      </c>
      <c r="R19" s="5">
        <v>5</v>
      </c>
      <c r="S19" s="13">
        <v>10</v>
      </c>
      <c r="T19" s="5">
        <v>10</v>
      </c>
      <c r="U19" s="13">
        <v>9</v>
      </c>
      <c r="V19" s="39">
        <f t="shared" si="0"/>
        <v>143</v>
      </c>
      <c r="W19" s="12">
        <v>16</v>
      </c>
      <c r="X19" s="12">
        <v>0</v>
      </c>
      <c r="Z19" s="35">
        <f t="shared" si="1"/>
        <v>0.89375000000000004</v>
      </c>
      <c r="AA19" t="s">
        <v>243</v>
      </c>
    </row>
    <row r="20" spans="1:27" ht="21" x14ac:dyDescent="0.35">
      <c r="A20" s="26">
        <v>26</v>
      </c>
      <c r="B20" s="4">
        <v>18</v>
      </c>
      <c r="C20" s="3" t="s">
        <v>161</v>
      </c>
      <c r="D20" s="3" t="s">
        <v>42</v>
      </c>
      <c r="E20" s="20" t="s">
        <v>162</v>
      </c>
      <c r="F20" s="5">
        <v>8</v>
      </c>
      <c r="G20" s="13">
        <v>10</v>
      </c>
      <c r="H20" s="5">
        <v>2</v>
      </c>
      <c r="I20" s="13">
        <v>10</v>
      </c>
      <c r="J20" s="5">
        <v>10</v>
      </c>
      <c r="K20" s="13">
        <v>10</v>
      </c>
      <c r="L20" s="5">
        <v>10</v>
      </c>
      <c r="M20" s="13">
        <v>10</v>
      </c>
      <c r="N20" s="5">
        <v>10</v>
      </c>
      <c r="O20" s="13">
        <v>10</v>
      </c>
      <c r="P20" s="5">
        <v>10</v>
      </c>
      <c r="Q20" s="13">
        <v>10</v>
      </c>
      <c r="R20" s="5">
        <v>10</v>
      </c>
      <c r="S20" s="13">
        <v>10</v>
      </c>
      <c r="T20" s="5">
        <v>6</v>
      </c>
      <c r="U20" s="13">
        <v>7</v>
      </c>
      <c r="V20" s="39">
        <f t="shared" si="0"/>
        <v>143</v>
      </c>
      <c r="W20" s="12">
        <v>8</v>
      </c>
      <c r="X20" s="12">
        <v>0</v>
      </c>
      <c r="Z20" s="35">
        <f t="shared" si="1"/>
        <v>0.89375000000000004</v>
      </c>
      <c r="AA20" t="s">
        <v>243</v>
      </c>
    </row>
    <row r="21" spans="1:27" ht="21" x14ac:dyDescent="0.35">
      <c r="A21" s="26">
        <v>34</v>
      </c>
      <c r="B21" s="4">
        <v>19</v>
      </c>
      <c r="C21" s="3" t="s">
        <v>191</v>
      </c>
      <c r="D21" s="3" t="s">
        <v>192</v>
      </c>
      <c r="E21" s="20" t="s">
        <v>52</v>
      </c>
      <c r="F21" s="5">
        <v>0</v>
      </c>
      <c r="G21" s="13">
        <v>10</v>
      </c>
      <c r="H21" s="5">
        <v>10</v>
      </c>
      <c r="I21" s="13">
        <v>10</v>
      </c>
      <c r="J21" s="5">
        <v>10</v>
      </c>
      <c r="K21" s="13">
        <v>10</v>
      </c>
      <c r="L21" s="5">
        <v>10</v>
      </c>
      <c r="M21" s="13">
        <v>10</v>
      </c>
      <c r="N21" s="5">
        <v>10</v>
      </c>
      <c r="O21" s="13">
        <v>7</v>
      </c>
      <c r="P21" s="5">
        <v>10</v>
      </c>
      <c r="Q21" s="13">
        <v>9</v>
      </c>
      <c r="R21" s="5">
        <v>10</v>
      </c>
      <c r="S21" s="13">
        <v>10</v>
      </c>
      <c r="T21" s="5">
        <v>9</v>
      </c>
      <c r="U21" s="13">
        <v>8</v>
      </c>
      <c r="V21" s="39">
        <f t="shared" si="0"/>
        <v>143</v>
      </c>
      <c r="W21" s="12">
        <v>0</v>
      </c>
      <c r="X21" s="12">
        <v>0</v>
      </c>
      <c r="Z21" s="35">
        <f t="shared" si="1"/>
        <v>0.89375000000000004</v>
      </c>
      <c r="AA21" t="s">
        <v>243</v>
      </c>
    </row>
    <row r="22" spans="1:27" ht="21" x14ac:dyDescent="0.35">
      <c r="A22" s="26">
        <v>38</v>
      </c>
      <c r="B22" s="4">
        <v>20</v>
      </c>
      <c r="C22" s="3" t="s">
        <v>85</v>
      </c>
      <c r="D22" s="3" t="s">
        <v>197</v>
      </c>
      <c r="E22" s="20" t="s">
        <v>198</v>
      </c>
      <c r="F22" s="5">
        <v>10</v>
      </c>
      <c r="G22" s="13">
        <v>9</v>
      </c>
      <c r="H22" s="5">
        <v>10</v>
      </c>
      <c r="I22" s="13">
        <v>8</v>
      </c>
      <c r="J22" s="5">
        <v>3</v>
      </c>
      <c r="K22" s="13">
        <v>10</v>
      </c>
      <c r="L22" s="5">
        <v>10</v>
      </c>
      <c r="M22" s="13">
        <v>8</v>
      </c>
      <c r="N22" s="5">
        <v>8</v>
      </c>
      <c r="O22" s="13">
        <v>10</v>
      </c>
      <c r="P22" s="5">
        <v>9</v>
      </c>
      <c r="Q22" s="13">
        <v>9</v>
      </c>
      <c r="R22" s="5">
        <v>10</v>
      </c>
      <c r="S22" s="13">
        <v>10</v>
      </c>
      <c r="T22" s="5">
        <v>10</v>
      </c>
      <c r="U22" s="13">
        <v>8</v>
      </c>
      <c r="V22" s="39">
        <f t="shared" si="0"/>
        <v>142</v>
      </c>
      <c r="W22" s="12">
        <v>19</v>
      </c>
      <c r="X22" s="12">
        <v>0</v>
      </c>
      <c r="Z22" s="35">
        <f t="shared" si="1"/>
        <v>0.88749999999999996</v>
      </c>
    </row>
    <row r="23" spans="1:27" ht="21" x14ac:dyDescent="0.35">
      <c r="A23" s="26">
        <v>49</v>
      </c>
      <c r="B23" s="4">
        <v>21</v>
      </c>
      <c r="C23" s="3" t="s">
        <v>222</v>
      </c>
      <c r="D23" s="3" t="s">
        <v>153</v>
      </c>
      <c r="E23" s="20" t="s">
        <v>83</v>
      </c>
      <c r="F23" s="5">
        <v>2</v>
      </c>
      <c r="G23" s="13">
        <v>10</v>
      </c>
      <c r="H23" s="5">
        <v>10</v>
      </c>
      <c r="I23" s="13">
        <v>7</v>
      </c>
      <c r="J23" s="5">
        <v>10</v>
      </c>
      <c r="K23" s="13">
        <v>5</v>
      </c>
      <c r="L23" s="5">
        <v>10</v>
      </c>
      <c r="M23" s="13">
        <v>10</v>
      </c>
      <c r="N23" s="5">
        <v>10</v>
      </c>
      <c r="O23" s="13">
        <v>10</v>
      </c>
      <c r="P23" s="5">
        <v>10</v>
      </c>
      <c r="Q23" s="13">
        <v>10</v>
      </c>
      <c r="R23" s="5">
        <v>8</v>
      </c>
      <c r="S23" s="13">
        <v>10</v>
      </c>
      <c r="T23" s="5">
        <v>10</v>
      </c>
      <c r="U23" s="13">
        <v>10</v>
      </c>
      <c r="V23" s="39">
        <f t="shared" si="0"/>
        <v>142</v>
      </c>
      <c r="W23" s="12">
        <v>2</v>
      </c>
      <c r="X23" s="12">
        <v>0</v>
      </c>
      <c r="Z23" s="35">
        <f t="shared" si="1"/>
        <v>0.88749999999999996</v>
      </c>
    </row>
    <row r="24" spans="1:27" ht="21" x14ac:dyDescent="0.35">
      <c r="A24" s="26">
        <v>27</v>
      </c>
      <c r="B24" s="4">
        <v>22</v>
      </c>
      <c r="C24" s="3" t="s">
        <v>147</v>
      </c>
      <c r="D24" s="3" t="s">
        <v>170</v>
      </c>
      <c r="E24" s="20" t="s">
        <v>66</v>
      </c>
      <c r="F24" s="5">
        <v>10</v>
      </c>
      <c r="G24" s="13">
        <v>5</v>
      </c>
      <c r="H24" s="5">
        <v>10</v>
      </c>
      <c r="I24" s="13">
        <v>10</v>
      </c>
      <c r="J24" s="5">
        <v>7</v>
      </c>
      <c r="K24" s="13">
        <v>10</v>
      </c>
      <c r="L24" s="5">
        <v>10</v>
      </c>
      <c r="M24" s="13">
        <v>10</v>
      </c>
      <c r="N24" s="5">
        <v>10</v>
      </c>
      <c r="O24" s="13">
        <v>6</v>
      </c>
      <c r="P24" s="5">
        <v>10</v>
      </c>
      <c r="Q24" s="13">
        <v>10</v>
      </c>
      <c r="R24" s="5">
        <v>10</v>
      </c>
      <c r="S24" s="13">
        <v>10</v>
      </c>
      <c r="T24" s="5">
        <v>9</v>
      </c>
      <c r="U24" s="13">
        <v>4</v>
      </c>
      <c r="V24" s="39">
        <f t="shared" si="0"/>
        <v>141</v>
      </c>
      <c r="W24" s="12">
        <v>15</v>
      </c>
      <c r="X24" s="12">
        <v>0</v>
      </c>
      <c r="Z24" s="35">
        <f t="shared" si="1"/>
        <v>0.88124999999999998</v>
      </c>
    </row>
    <row r="25" spans="1:27" ht="21" x14ac:dyDescent="0.35">
      <c r="A25" s="26">
        <v>45</v>
      </c>
      <c r="B25" s="4">
        <v>23</v>
      </c>
      <c r="C25" s="3" t="s">
        <v>211</v>
      </c>
      <c r="D25" s="3" t="s">
        <v>126</v>
      </c>
      <c r="E25" s="20" t="s">
        <v>206</v>
      </c>
      <c r="F25" s="5">
        <v>10</v>
      </c>
      <c r="G25" s="13">
        <v>10</v>
      </c>
      <c r="H25" s="5">
        <v>10</v>
      </c>
      <c r="I25" s="13">
        <v>10</v>
      </c>
      <c r="J25" s="5">
        <v>10</v>
      </c>
      <c r="K25" s="13">
        <v>10</v>
      </c>
      <c r="L25" s="5">
        <v>10</v>
      </c>
      <c r="M25" s="13">
        <v>10</v>
      </c>
      <c r="N25" s="5">
        <v>10</v>
      </c>
      <c r="O25" s="13">
        <v>10</v>
      </c>
      <c r="P25" s="5">
        <v>10</v>
      </c>
      <c r="Q25" s="13">
        <v>10</v>
      </c>
      <c r="R25" s="5">
        <v>10</v>
      </c>
      <c r="S25" s="13">
        <v>1</v>
      </c>
      <c r="T25" s="5">
        <v>3</v>
      </c>
      <c r="U25" s="13">
        <v>5</v>
      </c>
      <c r="V25" s="39">
        <f t="shared" si="0"/>
        <v>139</v>
      </c>
      <c r="W25" s="12">
        <v>131</v>
      </c>
      <c r="X25" s="12">
        <v>0</v>
      </c>
      <c r="Z25" s="35">
        <f t="shared" si="1"/>
        <v>0.86875000000000002</v>
      </c>
    </row>
    <row r="26" spans="1:27" ht="21.75" thickBot="1" x14ac:dyDescent="0.4">
      <c r="A26" s="26">
        <v>35</v>
      </c>
      <c r="B26" s="43">
        <v>24</v>
      </c>
      <c r="C26" s="44" t="s">
        <v>125</v>
      </c>
      <c r="D26" s="44" t="s">
        <v>78</v>
      </c>
      <c r="E26" s="45" t="s">
        <v>111</v>
      </c>
      <c r="F26" s="46">
        <v>10</v>
      </c>
      <c r="G26" s="47">
        <v>10</v>
      </c>
      <c r="H26" s="46">
        <v>10</v>
      </c>
      <c r="I26" s="47">
        <v>5</v>
      </c>
      <c r="J26" s="46">
        <v>6</v>
      </c>
      <c r="K26" s="47">
        <v>2</v>
      </c>
      <c r="L26" s="46">
        <v>10</v>
      </c>
      <c r="M26" s="47">
        <v>10</v>
      </c>
      <c r="N26" s="46">
        <v>10</v>
      </c>
      <c r="O26" s="47">
        <v>10</v>
      </c>
      <c r="P26" s="46">
        <v>10</v>
      </c>
      <c r="Q26" s="47">
        <v>7</v>
      </c>
      <c r="R26" s="46">
        <v>10</v>
      </c>
      <c r="S26" s="47">
        <v>7</v>
      </c>
      <c r="T26" s="46">
        <v>10</v>
      </c>
      <c r="U26" s="47">
        <v>10</v>
      </c>
      <c r="V26" s="48">
        <f t="shared" si="0"/>
        <v>137</v>
      </c>
      <c r="W26" s="46">
        <v>35</v>
      </c>
      <c r="X26" s="46">
        <v>0</v>
      </c>
      <c r="Y26" s="49"/>
      <c r="Z26" s="50">
        <f t="shared" si="1"/>
        <v>0.85624999999999996</v>
      </c>
    </row>
    <row r="27" spans="1:27" ht="21" x14ac:dyDescent="0.35">
      <c r="A27" s="26">
        <v>37</v>
      </c>
      <c r="B27" s="4">
        <v>25</v>
      </c>
      <c r="C27" s="3" t="s">
        <v>195</v>
      </c>
      <c r="D27" s="3" t="s">
        <v>196</v>
      </c>
      <c r="E27" s="20" t="s">
        <v>52</v>
      </c>
      <c r="F27" s="5">
        <v>10</v>
      </c>
      <c r="G27" s="13">
        <v>10</v>
      </c>
      <c r="H27" s="5">
        <v>5</v>
      </c>
      <c r="I27" s="13">
        <v>10</v>
      </c>
      <c r="J27" s="5">
        <v>10</v>
      </c>
      <c r="K27" s="13">
        <v>10</v>
      </c>
      <c r="L27" s="5">
        <v>10</v>
      </c>
      <c r="M27" s="13">
        <v>0</v>
      </c>
      <c r="N27" s="5">
        <v>9</v>
      </c>
      <c r="O27" s="13">
        <v>0</v>
      </c>
      <c r="P27" s="5">
        <v>10</v>
      </c>
      <c r="Q27" s="13">
        <v>10</v>
      </c>
      <c r="R27" s="5">
        <v>10</v>
      </c>
      <c r="S27" s="13">
        <v>10</v>
      </c>
      <c r="T27" s="5">
        <v>10</v>
      </c>
      <c r="U27" s="13">
        <v>10</v>
      </c>
      <c r="V27" s="39">
        <f t="shared" si="0"/>
        <v>134</v>
      </c>
      <c r="W27" s="12">
        <v>25</v>
      </c>
      <c r="X27" s="12">
        <v>0</v>
      </c>
      <c r="Z27" s="35">
        <f t="shared" si="1"/>
        <v>0.83750000000000002</v>
      </c>
    </row>
    <row r="28" spans="1:27" ht="21" x14ac:dyDescent="0.35">
      <c r="A28" s="26">
        <v>48</v>
      </c>
      <c r="B28" s="4">
        <v>26</v>
      </c>
      <c r="C28" s="3" t="s">
        <v>133</v>
      </c>
      <c r="D28" s="3" t="s">
        <v>221</v>
      </c>
      <c r="E28" s="20" t="s">
        <v>87</v>
      </c>
      <c r="F28" s="5">
        <v>10</v>
      </c>
      <c r="G28" s="13">
        <v>6</v>
      </c>
      <c r="H28" s="5">
        <v>6</v>
      </c>
      <c r="I28" s="13">
        <v>10</v>
      </c>
      <c r="J28" s="5">
        <v>8</v>
      </c>
      <c r="K28" s="13">
        <v>10</v>
      </c>
      <c r="L28" s="5">
        <v>10</v>
      </c>
      <c r="M28" s="13">
        <v>10</v>
      </c>
      <c r="N28" s="5">
        <v>10</v>
      </c>
      <c r="O28" s="13">
        <v>10</v>
      </c>
      <c r="P28" s="5">
        <v>10</v>
      </c>
      <c r="Q28" s="13">
        <v>10</v>
      </c>
      <c r="R28" s="5">
        <v>10</v>
      </c>
      <c r="S28" s="13">
        <v>2</v>
      </c>
      <c r="T28" s="5">
        <v>6</v>
      </c>
      <c r="U28" s="13">
        <v>4</v>
      </c>
      <c r="V28" s="39">
        <f t="shared" si="0"/>
        <v>132</v>
      </c>
      <c r="W28" s="12">
        <v>16</v>
      </c>
      <c r="X28" s="12">
        <v>0</v>
      </c>
      <c r="Z28" s="35">
        <f t="shared" si="1"/>
        <v>0.82499999999999996</v>
      </c>
    </row>
    <row r="29" spans="1:27" ht="21" x14ac:dyDescent="0.35">
      <c r="A29" s="26">
        <v>44</v>
      </c>
      <c r="B29" s="4">
        <v>27</v>
      </c>
      <c r="C29" s="3" t="s">
        <v>204</v>
      </c>
      <c r="D29" s="3" t="s">
        <v>205</v>
      </c>
      <c r="E29" s="20" t="s">
        <v>206</v>
      </c>
      <c r="F29" s="5">
        <v>3</v>
      </c>
      <c r="G29" s="13">
        <v>4</v>
      </c>
      <c r="H29" s="5">
        <v>6</v>
      </c>
      <c r="I29" s="13">
        <v>10</v>
      </c>
      <c r="J29" s="5">
        <v>10</v>
      </c>
      <c r="K29" s="13">
        <v>10</v>
      </c>
      <c r="L29" s="5">
        <v>10</v>
      </c>
      <c r="M29" s="13">
        <v>10</v>
      </c>
      <c r="N29" s="5">
        <v>10</v>
      </c>
      <c r="O29" s="13">
        <v>7</v>
      </c>
      <c r="P29" s="5">
        <v>10</v>
      </c>
      <c r="Q29" s="13">
        <v>10</v>
      </c>
      <c r="R29" s="5">
        <v>10</v>
      </c>
      <c r="S29" s="13">
        <v>3</v>
      </c>
      <c r="T29" s="5">
        <v>9</v>
      </c>
      <c r="U29" s="13">
        <v>10</v>
      </c>
      <c r="V29" s="39">
        <f t="shared" si="0"/>
        <v>132</v>
      </c>
      <c r="W29" s="12">
        <v>3</v>
      </c>
      <c r="X29" s="12">
        <v>0</v>
      </c>
      <c r="Z29" s="35">
        <f t="shared" si="1"/>
        <v>0.82499999999999996</v>
      </c>
    </row>
    <row r="30" spans="1:27" ht="21" x14ac:dyDescent="0.35">
      <c r="A30" s="26">
        <v>3</v>
      </c>
      <c r="B30" s="4">
        <v>28</v>
      </c>
      <c r="C30" s="3" t="s">
        <v>58</v>
      </c>
      <c r="D30" s="3" t="s">
        <v>59</v>
      </c>
      <c r="E30" s="20" t="s">
        <v>60</v>
      </c>
      <c r="F30" s="5">
        <v>10</v>
      </c>
      <c r="G30" s="13">
        <v>8</v>
      </c>
      <c r="H30" s="5">
        <v>10</v>
      </c>
      <c r="I30" s="13">
        <v>5</v>
      </c>
      <c r="J30" s="5">
        <v>10</v>
      </c>
      <c r="K30" s="13">
        <v>10</v>
      </c>
      <c r="L30" s="5">
        <v>10</v>
      </c>
      <c r="M30" s="13">
        <v>0</v>
      </c>
      <c r="N30" s="5">
        <v>1</v>
      </c>
      <c r="O30" s="13">
        <v>10</v>
      </c>
      <c r="P30" s="5">
        <v>10</v>
      </c>
      <c r="Q30" s="13">
        <v>10</v>
      </c>
      <c r="R30" s="5">
        <v>10</v>
      </c>
      <c r="S30" s="13">
        <v>10</v>
      </c>
      <c r="T30" s="5">
        <v>5</v>
      </c>
      <c r="U30" s="13">
        <v>10</v>
      </c>
      <c r="V30" s="39">
        <f t="shared" si="0"/>
        <v>129</v>
      </c>
      <c r="W30" s="12">
        <v>18</v>
      </c>
      <c r="X30" s="12">
        <v>0</v>
      </c>
      <c r="Z30" s="35">
        <f t="shared" si="1"/>
        <v>0.80625000000000002</v>
      </c>
    </row>
    <row r="31" spans="1:27" ht="21" x14ac:dyDescent="0.35">
      <c r="A31" s="26">
        <v>5</v>
      </c>
      <c r="B31" s="4">
        <v>29</v>
      </c>
      <c r="C31" s="3" t="s">
        <v>50</v>
      </c>
      <c r="D31" s="3" t="s">
        <v>62</v>
      </c>
      <c r="E31" s="20" t="s">
        <v>63</v>
      </c>
      <c r="F31" s="5">
        <v>10</v>
      </c>
      <c r="G31" s="13">
        <v>1</v>
      </c>
      <c r="H31" s="5">
        <v>10</v>
      </c>
      <c r="I31" s="13">
        <v>8</v>
      </c>
      <c r="J31" s="5">
        <v>10</v>
      </c>
      <c r="K31" s="13">
        <v>7</v>
      </c>
      <c r="L31" s="5">
        <v>10</v>
      </c>
      <c r="M31" s="13">
        <v>10</v>
      </c>
      <c r="N31" s="5">
        <v>10</v>
      </c>
      <c r="O31" s="13">
        <v>10</v>
      </c>
      <c r="P31" s="5">
        <v>10</v>
      </c>
      <c r="Q31" s="13">
        <v>10</v>
      </c>
      <c r="R31" s="5">
        <v>10</v>
      </c>
      <c r="S31" s="13">
        <v>1</v>
      </c>
      <c r="T31" s="5">
        <v>7</v>
      </c>
      <c r="U31" s="13">
        <v>5</v>
      </c>
      <c r="V31" s="39">
        <f t="shared" si="0"/>
        <v>129</v>
      </c>
      <c r="W31" s="12">
        <v>11</v>
      </c>
      <c r="X31" s="12">
        <v>0</v>
      </c>
      <c r="Z31" s="35">
        <f t="shared" si="1"/>
        <v>0.80625000000000002</v>
      </c>
    </row>
    <row r="32" spans="1:27" ht="21" x14ac:dyDescent="0.35">
      <c r="A32" s="26">
        <v>36</v>
      </c>
      <c r="B32" s="4">
        <v>30</v>
      </c>
      <c r="C32" s="3" t="s">
        <v>193</v>
      </c>
      <c r="D32" s="3" t="s">
        <v>194</v>
      </c>
      <c r="E32" s="20" t="s">
        <v>111</v>
      </c>
      <c r="F32" s="5">
        <v>6</v>
      </c>
      <c r="G32" s="13">
        <v>1</v>
      </c>
      <c r="H32" s="5">
        <v>10</v>
      </c>
      <c r="I32" s="13">
        <v>8</v>
      </c>
      <c r="J32" s="5">
        <v>9</v>
      </c>
      <c r="K32" s="13">
        <v>10</v>
      </c>
      <c r="L32" s="5">
        <v>10</v>
      </c>
      <c r="M32" s="13">
        <v>10</v>
      </c>
      <c r="N32" s="5">
        <v>10</v>
      </c>
      <c r="O32" s="13">
        <v>10</v>
      </c>
      <c r="P32" s="5">
        <v>10</v>
      </c>
      <c r="Q32" s="13">
        <v>10</v>
      </c>
      <c r="R32" s="5">
        <v>10</v>
      </c>
      <c r="S32" s="13">
        <v>10</v>
      </c>
      <c r="T32" s="5">
        <v>4</v>
      </c>
      <c r="U32" s="13">
        <v>1</v>
      </c>
      <c r="V32" s="39">
        <f t="shared" si="0"/>
        <v>129</v>
      </c>
      <c r="W32" s="12">
        <v>6</v>
      </c>
      <c r="X32" s="12">
        <v>0</v>
      </c>
      <c r="Z32" s="35">
        <f t="shared" si="1"/>
        <v>0.80625000000000002</v>
      </c>
    </row>
    <row r="33" spans="1:26" ht="21" x14ac:dyDescent="0.35">
      <c r="A33" s="26">
        <v>17</v>
      </c>
      <c r="B33" s="4">
        <v>31</v>
      </c>
      <c r="C33" s="3" t="s">
        <v>122</v>
      </c>
      <c r="D33" s="3" t="s">
        <v>123</v>
      </c>
      <c r="E33" s="20" t="s">
        <v>124</v>
      </c>
      <c r="F33" s="5">
        <v>10</v>
      </c>
      <c r="G33" s="13">
        <v>7</v>
      </c>
      <c r="H33" s="5">
        <v>8</v>
      </c>
      <c r="I33" s="13">
        <v>10</v>
      </c>
      <c r="J33" s="5">
        <v>10</v>
      </c>
      <c r="K33" s="13">
        <v>9</v>
      </c>
      <c r="L33" s="5">
        <v>9</v>
      </c>
      <c r="M33" s="13">
        <v>5</v>
      </c>
      <c r="N33" s="5">
        <v>4</v>
      </c>
      <c r="O33" s="13">
        <v>10</v>
      </c>
      <c r="P33" s="5">
        <v>9</v>
      </c>
      <c r="Q33" s="13">
        <v>2</v>
      </c>
      <c r="R33" s="5">
        <v>10</v>
      </c>
      <c r="S33" s="13">
        <v>6</v>
      </c>
      <c r="T33" s="5">
        <v>10</v>
      </c>
      <c r="U33" s="13">
        <v>2</v>
      </c>
      <c r="V33" s="39">
        <f t="shared" si="0"/>
        <v>121</v>
      </c>
      <c r="W33" s="12">
        <v>17</v>
      </c>
      <c r="X33" s="12">
        <v>0</v>
      </c>
      <c r="Z33" s="35">
        <f t="shared" si="1"/>
        <v>0.75624999999999998</v>
      </c>
    </row>
    <row r="34" spans="1:26" ht="21" x14ac:dyDescent="0.35">
      <c r="A34" s="26">
        <v>10</v>
      </c>
      <c r="B34" s="4">
        <v>32</v>
      </c>
      <c r="C34" s="3" t="s">
        <v>226</v>
      </c>
      <c r="D34" s="3" t="s">
        <v>91</v>
      </c>
      <c r="E34" s="20" t="s">
        <v>90</v>
      </c>
      <c r="F34" s="5">
        <v>10</v>
      </c>
      <c r="G34" s="13">
        <v>8</v>
      </c>
      <c r="H34" s="5">
        <v>3</v>
      </c>
      <c r="I34" s="13">
        <v>10</v>
      </c>
      <c r="J34" s="5">
        <v>0</v>
      </c>
      <c r="K34" s="13">
        <v>10</v>
      </c>
      <c r="L34" s="5">
        <v>10</v>
      </c>
      <c r="M34" s="13">
        <v>10</v>
      </c>
      <c r="N34" s="5">
        <v>4</v>
      </c>
      <c r="O34" s="13">
        <v>10</v>
      </c>
      <c r="P34" s="5">
        <v>10</v>
      </c>
      <c r="Q34" s="13">
        <v>10</v>
      </c>
      <c r="R34" s="5">
        <v>0</v>
      </c>
      <c r="S34" s="13">
        <v>10</v>
      </c>
      <c r="T34" s="5">
        <v>5</v>
      </c>
      <c r="U34" s="13">
        <v>10</v>
      </c>
      <c r="V34" s="39">
        <f t="shared" si="0"/>
        <v>120</v>
      </c>
      <c r="W34" s="12">
        <v>18</v>
      </c>
      <c r="X34" s="12">
        <v>0</v>
      </c>
      <c r="Z34" s="35">
        <f t="shared" si="1"/>
        <v>0.75</v>
      </c>
    </row>
    <row r="35" spans="1:26" ht="21" x14ac:dyDescent="0.35">
      <c r="A35" s="26">
        <v>41</v>
      </c>
      <c r="B35" s="4">
        <v>33</v>
      </c>
      <c r="C35" s="3" t="s">
        <v>201</v>
      </c>
      <c r="D35" s="3" t="s">
        <v>131</v>
      </c>
      <c r="E35" s="20" t="s">
        <v>200</v>
      </c>
      <c r="F35" s="5">
        <v>7</v>
      </c>
      <c r="G35" s="13">
        <v>10</v>
      </c>
      <c r="H35" s="5">
        <v>10</v>
      </c>
      <c r="I35" s="13">
        <v>0</v>
      </c>
      <c r="J35" s="5">
        <v>10</v>
      </c>
      <c r="K35" s="13">
        <v>10</v>
      </c>
      <c r="L35" s="5">
        <v>4</v>
      </c>
      <c r="M35" s="13">
        <v>10</v>
      </c>
      <c r="N35" s="5">
        <v>10</v>
      </c>
      <c r="O35" s="13">
        <v>10</v>
      </c>
      <c r="P35" s="5">
        <v>1</v>
      </c>
      <c r="Q35" s="13">
        <v>3</v>
      </c>
      <c r="R35" s="5">
        <v>10</v>
      </c>
      <c r="S35" s="13">
        <v>10</v>
      </c>
      <c r="T35" s="5">
        <v>9</v>
      </c>
      <c r="U35" s="13">
        <v>6</v>
      </c>
      <c r="V35" s="39">
        <f t="shared" ref="V35:V52" si="2">SUM(F35:U35)</f>
        <v>120</v>
      </c>
      <c r="W35" s="12">
        <v>7</v>
      </c>
      <c r="X35" s="12">
        <v>0</v>
      </c>
      <c r="Z35" s="35">
        <f t="shared" si="1"/>
        <v>0.75</v>
      </c>
    </row>
    <row r="36" spans="1:26" ht="21" x14ac:dyDescent="0.35">
      <c r="A36" s="26">
        <v>11</v>
      </c>
      <c r="B36" s="4">
        <v>34</v>
      </c>
      <c r="C36" s="3" t="s">
        <v>98</v>
      </c>
      <c r="D36" s="3" t="s">
        <v>96</v>
      </c>
      <c r="E36" s="20" t="s">
        <v>97</v>
      </c>
      <c r="F36" s="5">
        <v>10</v>
      </c>
      <c r="G36" s="13">
        <v>10</v>
      </c>
      <c r="H36" s="5">
        <v>10</v>
      </c>
      <c r="I36" s="13">
        <v>10</v>
      </c>
      <c r="J36" s="5">
        <v>10</v>
      </c>
      <c r="K36" s="13">
        <v>0</v>
      </c>
      <c r="L36" s="5">
        <v>10</v>
      </c>
      <c r="M36" s="13">
        <v>10</v>
      </c>
      <c r="N36" s="5">
        <v>9</v>
      </c>
      <c r="O36" s="13">
        <v>10</v>
      </c>
      <c r="P36" s="5">
        <v>6</v>
      </c>
      <c r="Q36" s="13">
        <v>0</v>
      </c>
      <c r="R36" s="5">
        <v>10</v>
      </c>
      <c r="S36" s="13">
        <v>4</v>
      </c>
      <c r="T36" s="5">
        <v>6</v>
      </c>
      <c r="U36" s="13">
        <v>4</v>
      </c>
      <c r="V36" s="39">
        <f t="shared" si="2"/>
        <v>119</v>
      </c>
      <c r="W36" s="12">
        <v>50</v>
      </c>
      <c r="X36" s="12">
        <v>0</v>
      </c>
      <c r="Z36" s="35">
        <f t="shared" si="1"/>
        <v>0.74375000000000002</v>
      </c>
    </row>
    <row r="37" spans="1:26" ht="21" x14ac:dyDescent="0.35">
      <c r="A37" s="26">
        <v>29</v>
      </c>
      <c r="B37" s="4">
        <v>35</v>
      </c>
      <c r="C37" s="3" t="s">
        <v>122</v>
      </c>
      <c r="D37" s="3" t="s">
        <v>181</v>
      </c>
      <c r="E37" s="20" t="s">
        <v>71</v>
      </c>
      <c r="F37" s="5">
        <v>10</v>
      </c>
      <c r="G37" s="13">
        <v>10</v>
      </c>
      <c r="H37" s="5">
        <v>10</v>
      </c>
      <c r="I37" s="13">
        <v>1</v>
      </c>
      <c r="J37" s="5">
        <v>6</v>
      </c>
      <c r="K37" s="13">
        <v>10</v>
      </c>
      <c r="L37" s="5">
        <v>10</v>
      </c>
      <c r="M37" s="13">
        <v>2</v>
      </c>
      <c r="N37" s="5">
        <v>10</v>
      </c>
      <c r="O37" s="13">
        <v>7</v>
      </c>
      <c r="P37" s="5">
        <v>10</v>
      </c>
      <c r="Q37" s="13">
        <v>2</v>
      </c>
      <c r="R37" s="5">
        <v>10</v>
      </c>
      <c r="S37" s="13">
        <v>10</v>
      </c>
      <c r="T37" s="5">
        <v>2</v>
      </c>
      <c r="U37" s="13">
        <v>9</v>
      </c>
      <c r="V37" s="39">
        <f t="shared" si="2"/>
        <v>119</v>
      </c>
      <c r="W37" s="12">
        <v>31</v>
      </c>
      <c r="X37" s="12">
        <v>0</v>
      </c>
      <c r="Z37" s="35">
        <f t="shared" si="1"/>
        <v>0.74375000000000002</v>
      </c>
    </row>
    <row r="38" spans="1:26" ht="21" x14ac:dyDescent="0.35">
      <c r="A38" s="26">
        <v>32</v>
      </c>
      <c r="B38" s="4">
        <v>36</v>
      </c>
      <c r="C38" s="3" t="s">
        <v>58</v>
      </c>
      <c r="D38" s="3" t="s">
        <v>188</v>
      </c>
      <c r="E38" s="20" t="s">
        <v>145</v>
      </c>
      <c r="F38" s="5">
        <v>4</v>
      </c>
      <c r="G38" s="13">
        <v>10</v>
      </c>
      <c r="H38" s="5">
        <v>10</v>
      </c>
      <c r="I38" s="13">
        <v>10</v>
      </c>
      <c r="J38" s="5">
        <v>10</v>
      </c>
      <c r="K38" s="13">
        <v>10</v>
      </c>
      <c r="L38" s="5">
        <v>10</v>
      </c>
      <c r="M38" s="13">
        <v>0</v>
      </c>
      <c r="N38" s="5">
        <v>10</v>
      </c>
      <c r="O38" s="13">
        <v>9</v>
      </c>
      <c r="P38" s="5">
        <v>5</v>
      </c>
      <c r="Q38" s="13">
        <v>10</v>
      </c>
      <c r="R38" s="5">
        <v>4</v>
      </c>
      <c r="S38" s="13">
        <v>8</v>
      </c>
      <c r="T38" s="5">
        <v>9</v>
      </c>
      <c r="U38" s="13">
        <v>0</v>
      </c>
      <c r="V38" s="39">
        <f t="shared" si="2"/>
        <v>119</v>
      </c>
      <c r="W38" s="12">
        <v>4</v>
      </c>
      <c r="X38" s="12">
        <v>0</v>
      </c>
      <c r="Z38" s="35">
        <f t="shared" si="1"/>
        <v>0.74375000000000002</v>
      </c>
    </row>
    <row r="39" spans="1:26" ht="21" x14ac:dyDescent="0.35">
      <c r="A39" s="26">
        <v>4</v>
      </c>
      <c r="B39" s="4">
        <v>37</v>
      </c>
      <c r="C39" s="3" t="s">
        <v>50</v>
      </c>
      <c r="D39" s="3" t="s">
        <v>59</v>
      </c>
      <c r="E39" s="20" t="s">
        <v>60</v>
      </c>
      <c r="F39" s="5">
        <v>4</v>
      </c>
      <c r="G39" s="13">
        <v>2</v>
      </c>
      <c r="H39" s="5">
        <v>10</v>
      </c>
      <c r="I39" s="13">
        <v>10</v>
      </c>
      <c r="J39" s="5">
        <v>10</v>
      </c>
      <c r="K39" s="13">
        <v>6</v>
      </c>
      <c r="L39" s="5">
        <v>4</v>
      </c>
      <c r="M39" s="13">
        <v>5</v>
      </c>
      <c r="N39" s="5">
        <v>10</v>
      </c>
      <c r="O39" s="13">
        <v>10</v>
      </c>
      <c r="P39" s="5">
        <v>9</v>
      </c>
      <c r="Q39" s="13">
        <v>9</v>
      </c>
      <c r="R39" s="5">
        <v>10</v>
      </c>
      <c r="S39" s="13">
        <v>7</v>
      </c>
      <c r="T39" s="5">
        <v>9</v>
      </c>
      <c r="U39" s="13">
        <v>3</v>
      </c>
      <c r="V39" s="39">
        <f t="shared" si="2"/>
        <v>118</v>
      </c>
      <c r="W39" s="12">
        <v>4</v>
      </c>
      <c r="X39" s="12">
        <v>0</v>
      </c>
      <c r="Z39" s="35">
        <f t="shared" si="1"/>
        <v>0.73750000000000004</v>
      </c>
    </row>
    <row r="40" spans="1:26" ht="21" x14ac:dyDescent="0.35">
      <c r="A40" s="26">
        <v>9</v>
      </c>
      <c r="B40" s="4">
        <v>38</v>
      </c>
      <c r="C40" s="3" t="s">
        <v>77</v>
      </c>
      <c r="D40" s="3" t="s">
        <v>78</v>
      </c>
      <c r="E40" s="20" t="s">
        <v>79</v>
      </c>
      <c r="F40" s="5">
        <v>10</v>
      </c>
      <c r="G40" s="13">
        <v>0</v>
      </c>
      <c r="H40" s="5">
        <v>0</v>
      </c>
      <c r="I40" s="13">
        <v>4</v>
      </c>
      <c r="J40" s="5">
        <v>10</v>
      </c>
      <c r="K40" s="13">
        <v>1</v>
      </c>
      <c r="L40" s="5">
        <v>10</v>
      </c>
      <c r="M40" s="13">
        <v>10</v>
      </c>
      <c r="N40" s="5">
        <v>4</v>
      </c>
      <c r="O40" s="13">
        <v>10</v>
      </c>
      <c r="P40" s="5">
        <v>10</v>
      </c>
      <c r="Q40" s="13">
        <v>10</v>
      </c>
      <c r="R40" s="5">
        <v>10</v>
      </c>
      <c r="S40" s="13">
        <v>10</v>
      </c>
      <c r="T40" s="5">
        <v>8</v>
      </c>
      <c r="U40" s="13">
        <v>10</v>
      </c>
      <c r="V40" s="39">
        <f t="shared" si="2"/>
        <v>117</v>
      </c>
      <c r="W40" s="12">
        <v>10</v>
      </c>
      <c r="X40" s="12">
        <v>0</v>
      </c>
      <c r="Z40" s="35">
        <f t="shared" si="1"/>
        <v>0.73124999999999996</v>
      </c>
    </row>
    <row r="41" spans="1:26" ht="21" x14ac:dyDescent="0.35">
      <c r="A41" s="26">
        <v>16</v>
      </c>
      <c r="B41" s="4">
        <v>39</v>
      </c>
      <c r="C41" s="3" t="s">
        <v>117</v>
      </c>
      <c r="D41" s="3" t="s">
        <v>118</v>
      </c>
      <c r="E41" s="20" t="s">
        <v>83</v>
      </c>
      <c r="F41" s="5">
        <v>10</v>
      </c>
      <c r="G41" s="13">
        <v>1</v>
      </c>
      <c r="H41" s="5">
        <v>10</v>
      </c>
      <c r="I41" s="13">
        <v>4</v>
      </c>
      <c r="J41" s="5">
        <v>10</v>
      </c>
      <c r="K41" s="13">
        <v>1</v>
      </c>
      <c r="L41" s="5">
        <v>10</v>
      </c>
      <c r="M41" s="13">
        <v>10</v>
      </c>
      <c r="N41" s="5">
        <v>10</v>
      </c>
      <c r="O41" s="13">
        <v>10</v>
      </c>
      <c r="P41" s="5">
        <v>10</v>
      </c>
      <c r="Q41" s="13">
        <v>3</v>
      </c>
      <c r="R41" s="5">
        <v>1</v>
      </c>
      <c r="S41" s="13">
        <v>10</v>
      </c>
      <c r="T41" s="5">
        <v>2</v>
      </c>
      <c r="U41" s="13">
        <v>10</v>
      </c>
      <c r="V41" s="39">
        <f t="shared" si="2"/>
        <v>112</v>
      </c>
      <c r="W41" s="12">
        <v>11</v>
      </c>
      <c r="X41" s="12">
        <v>0</v>
      </c>
      <c r="Z41" s="35">
        <f t="shared" si="1"/>
        <v>0.7</v>
      </c>
    </row>
    <row r="42" spans="1:26" ht="21" x14ac:dyDescent="0.35">
      <c r="A42" s="26">
        <v>28</v>
      </c>
      <c r="B42" s="4">
        <v>40</v>
      </c>
      <c r="C42" s="3" t="s">
        <v>179</v>
      </c>
      <c r="D42" s="3" t="s">
        <v>180</v>
      </c>
      <c r="E42" s="20" t="s">
        <v>145</v>
      </c>
      <c r="F42" s="5">
        <v>10</v>
      </c>
      <c r="G42" s="13">
        <v>10</v>
      </c>
      <c r="H42" s="5">
        <v>10</v>
      </c>
      <c r="I42" s="13">
        <v>1</v>
      </c>
      <c r="J42" s="5">
        <v>3</v>
      </c>
      <c r="K42" s="13">
        <v>10</v>
      </c>
      <c r="L42" s="5">
        <v>10</v>
      </c>
      <c r="M42" s="13">
        <v>1</v>
      </c>
      <c r="N42" s="5">
        <v>10</v>
      </c>
      <c r="O42" s="13">
        <v>10</v>
      </c>
      <c r="P42" s="5">
        <v>10</v>
      </c>
      <c r="Q42" s="13">
        <v>6</v>
      </c>
      <c r="R42" s="5">
        <v>0</v>
      </c>
      <c r="S42" s="13">
        <v>10</v>
      </c>
      <c r="T42" s="5">
        <v>6</v>
      </c>
      <c r="U42" s="13">
        <v>3</v>
      </c>
      <c r="V42" s="39">
        <f t="shared" si="2"/>
        <v>110</v>
      </c>
      <c r="W42" s="12">
        <v>31</v>
      </c>
      <c r="X42" s="12">
        <v>0</v>
      </c>
      <c r="Z42" s="35">
        <f t="shared" si="1"/>
        <v>0.6875</v>
      </c>
    </row>
    <row r="43" spans="1:26" ht="21" x14ac:dyDescent="0.35">
      <c r="A43" s="26">
        <v>33</v>
      </c>
      <c r="B43" s="4">
        <v>41</v>
      </c>
      <c r="C43" s="3" t="s">
        <v>189</v>
      </c>
      <c r="D43" s="3" t="s">
        <v>190</v>
      </c>
      <c r="E43" s="20" t="s">
        <v>145</v>
      </c>
      <c r="F43" s="5">
        <v>6</v>
      </c>
      <c r="G43" s="13">
        <v>8</v>
      </c>
      <c r="H43" s="5">
        <v>8</v>
      </c>
      <c r="I43" s="13">
        <v>10</v>
      </c>
      <c r="J43" s="5">
        <v>10</v>
      </c>
      <c r="K43" s="13">
        <v>10</v>
      </c>
      <c r="L43" s="5">
        <v>3</v>
      </c>
      <c r="M43" s="13">
        <v>10</v>
      </c>
      <c r="N43" s="5">
        <v>5</v>
      </c>
      <c r="O43" s="13">
        <v>10</v>
      </c>
      <c r="P43" s="5">
        <v>3</v>
      </c>
      <c r="Q43" s="13">
        <v>4</v>
      </c>
      <c r="R43" s="5">
        <v>10</v>
      </c>
      <c r="S43" s="13">
        <v>8</v>
      </c>
      <c r="T43" s="5">
        <v>0</v>
      </c>
      <c r="U43" s="13">
        <v>4</v>
      </c>
      <c r="V43" s="39">
        <f t="shared" si="2"/>
        <v>109</v>
      </c>
      <c r="W43" s="12">
        <v>6</v>
      </c>
      <c r="X43" s="12">
        <v>0</v>
      </c>
      <c r="Z43" s="35">
        <f t="shared" si="1"/>
        <v>0.68125000000000002</v>
      </c>
    </row>
    <row r="44" spans="1:26" ht="21" x14ac:dyDescent="0.35">
      <c r="A44" s="26">
        <v>2</v>
      </c>
      <c r="B44" s="4">
        <v>42</v>
      </c>
      <c r="C44" s="3" t="s">
        <v>51</v>
      </c>
      <c r="D44" s="3" t="s">
        <v>48</v>
      </c>
      <c r="E44" s="20" t="s">
        <v>52</v>
      </c>
      <c r="F44" s="5">
        <v>5</v>
      </c>
      <c r="G44" s="13">
        <v>10</v>
      </c>
      <c r="H44" s="5">
        <v>4</v>
      </c>
      <c r="I44" s="13">
        <v>10</v>
      </c>
      <c r="J44" s="5">
        <v>6</v>
      </c>
      <c r="K44" s="13">
        <v>2</v>
      </c>
      <c r="L44" s="5">
        <v>6</v>
      </c>
      <c r="M44" s="13">
        <v>10</v>
      </c>
      <c r="N44" s="5">
        <v>10</v>
      </c>
      <c r="O44" s="13">
        <v>10</v>
      </c>
      <c r="P44" s="5">
        <v>5</v>
      </c>
      <c r="Q44" s="13">
        <v>10</v>
      </c>
      <c r="R44" s="5">
        <v>10</v>
      </c>
      <c r="S44" s="13">
        <v>3</v>
      </c>
      <c r="T44" s="5">
        <v>5</v>
      </c>
      <c r="U44" s="13">
        <v>3</v>
      </c>
      <c r="V44" s="39">
        <f t="shared" si="2"/>
        <v>109</v>
      </c>
      <c r="W44" s="12">
        <v>5</v>
      </c>
      <c r="X44" s="12">
        <v>0</v>
      </c>
      <c r="Z44" s="35">
        <f t="shared" si="1"/>
        <v>0.68125000000000002</v>
      </c>
    </row>
    <row r="45" spans="1:26" ht="21" x14ac:dyDescent="0.35">
      <c r="A45" s="26">
        <v>25</v>
      </c>
      <c r="B45" s="4">
        <v>43</v>
      </c>
      <c r="C45" s="3" t="s">
        <v>154</v>
      </c>
      <c r="D45" s="3" t="s">
        <v>155</v>
      </c>
      <c r="E45" s="20" t="s">
        <v>124</v>
      </c>
      <c r="F45" s="5">
        <v>3</v>
      </c>
      <c r="G45" s="13">
        <v>4</v>
      </c>
      <c r="H45" s="5">
        <v>10</v>
      </c>
      <c r="I45" s="13">
        <v>8</v>
      </c>
      <c r="J45" s="5">
        <v>7</v>
      </c>
      <c r="K45" s="13">
        <v>7</v>
      </c>
      <c r="L45" s="5">
        <v>10</v>
      </c>
      <c r="M45" s="13">
        <v>10</v>
      </c>
      <c r="N45" s="5">
        <v>10</v>
      </c>
      <c r="O45" s="13">
        <v>4</v>
      </c>
      <c r="P45" s="5">
        <v>1</v>
      </c>
      <c r="Q45" s="13">
        <v>10</v>
      </c>
      <c r="R45" s="5">
        <v>10</v>
      </c>
      <c r="S45" s="13">
        <v>10</v>
      </c>
      <c r="T45" s="5">
        <v>0</v>
      </c>
      <c r="U45" s="13">
        <v>3</v>
      </c>
      <c r="V45" s="39">
        <f t="shared" si="2"/>
        <v>107</v>
      </c>
      <c r="W45" s="12">
        <v>3</v>
      </c>
      <c r="X45" s="12">
        <v>0</v>
      </c>
      <c r="Z45" s="35">
        <f t="shared" si="1"/>
        <v>0.66874999999999996</v>
      </c>
    </row>
    <row r="46" spans="1:26" ht="21" x14ac:dyDescent="0.35">
      <c r="A46" s="26">
        <v>6</v>
      </c>
      <c r="B46" s="4">
        <v>44</v>
      </c>
      <c r="C46" s="3" t="s">
        <v>64</v>
      </c>
      <c r="D46" s="3" t="s">
        <v>65</v>
      </c>
      <c r="E46" s="20" t="s">
        <v>66</v>
      </c>
      <c r="F46" s="5">
        <v>9</v>
      </c>
      <c r="G46" s="13">
        <v>10</v>
      </c>
      <c r="H46" s="5">
        <v>7</v>
      </c>
      <c r="I46" s="13">
        <v>10</v>
      </c>
      <c r="J46" s="5">
        <v>4</v>
      </c>
      <c r="K46" s="13">
        <v>9</v>
      </c>
      <c r="L46" s="5">
        <v>3</v>
      </c>
      <c r="M46" s="13">
        <v>0</v>
      </c>
      <c r="N46" s="5">
        <v>10</v>
      </c>
      <c r="O46" s="13">
        <v>4</v>
      </c>
      <c r="P46" s="5">
        <v>5</v>
      </c>
      <c r="Q46" s="13">
        <v>10</v>
      </c>
      <c r="R46" s="5">
        <v>10</v>
      </c>
      <c r="S46" s="13">
        <v>3</v>
      </c>
      <c r="T46" s="5">
        <v>3</v>
      </c>
      <c r="U46" s="13">
        <v>6</v>
      </c>
      <c r="V46" s="39">
        <f t="shared" si="2"/>
        <v>103</v>
      </c>
      <c r="W46" s="12">
        <v>9</v>
      </c>
      <c r="X46" s="12">
        <v>0</v>
      </c>
      <c r="Z46" s="35">
        <f t="shared" si="1"/>
        <v>0.64375000000000004</v>
      </c>
    </row>
    <row r="47" spans="1:26" ht="21" x14ac:dyDescent="0.35">
      <c r="A47" s="26">
        <v>15</v>
      </c>
      <c r="B47" s="4">
        <v>45</v>
      </c>
      <c r="C47" s="3" t="s">
        <v>114</v>
      </c>
      <c r="D47" s="3" t="s">
        <v>115</v>
      </c>
      <c r="E47" s="20" t="s">
        <v>116</v>
      </c>
      <c r="F47" s="5">
        <v>10</v>
      </c>
      <c r="G47" s="13">
        <v>10</v>
      </c>
      <c r="H47" s="5">
        <v>5</v>
      </c>
      <c r="I47" s="13">
        <v>1</v>
      </c>
      <c r="J47" s="5">
        <v>5</v>
      </c>
      <c r="K47" s="13">
        <v>4</v>
      </c>
      <c r="L47" s="5">
        <v>10</v>
      </c>
      <c r="M47" s="13">
        <v>10</v>
      </c>
      <c r="N47" s="5">
        <v>10</v>
      </c>
      <c r="O47" s="13">
        <v>4</v>
      </c>
      <c r="P47" s="5">
        <v>6</v>
      </c>
      <c r="Q47" s="13">
        <v>3</v>
      </c>
      <c r="R47" s="5">
        <v>7</v>
      </c>
      <c r="S47" s="13">
        <v>8</v>
      </c>
      <c r="T47" s="5">
        <v>4</v>
      </c>
      <c r="U47" s="13">
        <v>1</v>
      </c>
      <c r="V47" s="39">
        <f t="shared" si="2"/>
        <v>98</v>
      </c>
      <c r="W47" s="12">
        <v>25</v>
      </c>
      <c r="X47" s="12">
        <v>0</v>
      </c>
      <c r="Z47" s="35">
        <f t="shared" si="1"/>
        <v>0.61250000000000004</v>
      </c>
    </row>
    <row r="48" spans="1:26" ht="21" x14ac:dyDescent="0.35">
      <c r="A48" s="26">
        <v>22</v>
      </c>
      <c r="B48" s="4">
        <v>46</v>
      </c>
      <c r="C48" s="3" t="s">
        <v>150</v>
      </c>
      <c r="D48" s="3" t="s">
        <v>151</v>
      </c>
      <c r="E48" s="20" t="s">
        <v>52</v>
      </c>
      <c r="F48" s="5">
        <v>9</v>
      </c>
      <c r="G48" s="13">
        <v>6</v>
      </c>
      <c r="H48" s="5">
        <v>4</v>
      </c>
      <c r="I48" s="13">
        <v>10</v>
      </c>
      <c r="J48" s="5">
        <v>1</v>
      </c>
      <c r="K48" s="13">
        <v>10</v>
      </c>
      <c r="L48" s="5">
        <v>7</v>
      </c>
      <c r="M48" s="13">
        <v>4</v>
      </c>
      <c r="N48" s="5">
        <v>10</v>
      </c>
      <c r="O48" s="13">
        <v>10</v>
      </c>
      <c r="P48" s="5">
        <v>10</v>
      </c>
      <c r="Q48" s="13">
        <v>4</v>
      </c>
      <c r="R48" s="5">
        <v>1</v>
      </c>
      <c r="S48" s="13">
        <v>7</v>
      </c>
      <c r="T48" s="5">
        <v>1</v>
      </c>
      <c r="U48" s="13">
        <v>4</v>
      </c>
      <c r="V48" s="39">
        <f t="shared" si="2"/>
        <v>98</v>
      </c>
      <c r="W48" s="12">
        <v>9</v>
      </c>
      <c r="X48" s="12">
        <v>0</v>
      </c>
      <c r="Z48" s="35">
        <f t="shared" si="1"/>
        <v>0.61250000000000004</v>
      </c>
    </row>
    <row r="49" spans="1:26" ht="21" x14ac:dyDescent="0.35">
      <c r="A49" s="26">
        <v>30</v>
      </c>
      <c r="B49" s="4">
        <v>47</v>
      </c>
      <c r="C49" s="3" t="s">
        <v>182</v>
      </c>
      <c r="D49" s="3" t="s">
        <v>181</v>
      </c>
      <c r="E49" s="20" t="s">
        <v>71</v>
      </c>
      <c r="F49" s="5">
        <v>10</v>
      </c>
      <c r="G49" s="13">
        <v>1</v>
      </c>
      <c r="H49" s="5">
        <v>10</v>
      </c>
      <c r="I49" s="13">
        <v>0</v>
      </c>
      <c r="J49" s="5">
        <v>6</v>
      </c>
      <c r="K49" s="13">
        <v>2</v>
      </c>
      <c r="L49" s="5">
        <v>10</v>
      </c>
      <c r="M49" s="13">
        <v>1</v>
      </c>
      <c r="N49" s="5">
        <v>10</v>
      </c>
      <c r="O49" s="13">
        <v>2</v>
      </c>
      <c r="P49" s="5">
        <v>10</v>
      </c>
      <c r="Q49" s="13">
        <v>4</v>
      </c>
      <c r="R49" s="5">
        <v>7</v>
      </c>
      <c r="S49" s="13">
        <v>0</v>
      </c>
      <c r="T49" s="5">
        <v>10</v>
      </c>
      <c r="U49" s="13">
        <v>1</v>
      </c>
      <c r="V49" s="39">
        <f t="shared" si="2"/>
        <v>84</v>
      </c>
      <c r="W49" s="12">
        <v>11</v>
      </c>
      <c r="X49" s="12">
        <v>0</v>
      </c>
      <c r="Z49" s="35">
        <f t="shared" si="1"/>
        <v>0.52500000000000002</v>
      </c>
    </row>
    <row r="50" spans="1:26" ht="21" x14ac:dyDescent="0.35">
      <c r="A50" s="26">
        <v>23</v>
      </c>
      <c r="B50" s="4">
        <v>48</v>
      </c>
      <c r="C50" s="3" t="s">
        <v>58</v>
      </c>
      <c r="D50" s="3" t="s">
        <v>151</v>
      </c>
      <c r="E50" s="20" t="s">
        <v>52</v>
      </c>
      <c r="F50" s="5">
        <v>3</v>
      </c>
      <c r="G50" s="13">
        <v>3</v>
      </c>
      <c r="H50" s="5">
        <v>5</v>
      </c>
      <c r="I50" s="13">
        <v>6</v>
      </c>
      <c r="J50" s="5">
        <v>2</v>
      </c>
      <c r="K50" s="13">
        <v>1</v>
      </c>
      <c r="L50" s="5">
        <v>5</v>
      </c>
      <c r="M50" s="13">
        <v>4</v>
      </c>
      <c r="N50" s="5">
        <v>2</v>
      </c>
      <c r="O50" s="13">
        <v>10</v>
      </c>
      <c r="P50" s="5">
        <v>10</v>
      </c>
      <c r="Q50" s="13">
        <v>4</v>
      </c>
      <c r="R50" s="5">
        <v>10</v>
      </c>
      <c r="S50" s="13">
        <v>7</v>
      </c>
      <c r="T50" s="5">
        <v>0</v>
      </c>
      <c r="U50" s="13">
        <v>4</v>
      </c>
      <c r="V50" s="39">
        <f t="shared" si="2"/>
        <v>76</v>
      </c>
      <c r="W50" s="12">
        <v>3</v>
      </c>
      <c r="X50" s="12">
        <v>0</v>
      </c>
      <c r="Z50" s="35">
        <f t="shared" si="1"/>
        <v>0.47499999999999998</v>
      </c>
    </row>
    <row r="51" spans="1:26" ht="21" x14ac:dyDescent="0.35">
      <c r="A51" s="26">
        <v>18</v>
      </c>
      <c r="B51" s="4">
        <v>49</v>
      </c>
      <c r="C51" s="3" t="s">
        <v>125</v>
      </c>
      <c r="D51" s="3" t="s">
        <v>126</v>
      </c>
      <c r="E51" s="20" t="s">
        <v>124</v>
      </c>
      <c r="F51" s="5">
        <v>0</v>
      </c>
      <c r="G51" s="13">
        <v>0</v>
      </c>
      <c r="H51" s="5">
        <v>1</v>
      </c>
      <c r="I51" s="13">
        <v>4</v>
      </c>
      <c r="J51" s="5">
        <v>0</v>
      </c>
      <c r="K51" s="13">
        <v>0</v>
      </c>
      <c r="L51" s="5">
        <v>10</v>
      </c>
      <c r="M51" s="13">
        <v>0</v>
      </c>
      <c r="N51" s="5">
        <v>7</v>
      </c>
      <c r="O51" s="13">
        <v>10</v>
      </c>
      <c r="P51" s="5">
        <v>10</v>
      </c>
      <c r="Q51" s="13">
        <v>1</v>
      </c>
      <c r="R51" s="5">
        <v>10</v>
      </c>
      <c r="S51" s="13">
        <v>3</v>
      </c>
      <c r="T51" s="5">
        <v>0</v>
      </c>
      <c r="U51" s="13">
        <v>0</v>
      </c>
      <c r="V51" s="39">
        <f t="shared" si="2"/>
        <v>56</v>
      </c>
      <c r="W51" s="12">
        <v>0</v>
      </c>
      <c r="X51" s="12">
        <v>0</v>
      </c>
      <c r="Z51" s="35">
        <f t="shared" si="1"/>
        <v>0.35</v>
      </c>
    </row>
    <row r="52" spans="1:26" ht="21" x14ac:dyDescent="0.35">
      <c r="A52" s="26">
        <v>21</v>
      </c>
      <c r="B52" s="4">
        <v>50</v>
      </c>
      <c r="C52" s="3" t="s">
        <v>122</v>
      </c>
      <c r="D52" s="3" t="s">
        <v>149</v>
      </c>
      <c r="E52" s="20" t="s">
        <v>52</v>
      </c>
      <c r="F52" s="5">
        <v>1</v>
      </c>
      <c r="G52" s="13">
        <v>0</v>
      </c>
      <c r="H52" s="5">
        <v>2</v>
      </c>
      <c r="I52" s="13">
        <v>0</v>
      </c>
      <c r="J52" s="5">
        <v>5</v>
      </c>
      <c r="K52" s="13">
        <v>0</v>
      </c>
      <c r="L52" s="5">
        <v>7</v>
      </c>
      <c r="M52" s="13">
        <v>0</v>
      </c>
      <c r="N52" s="5">
        <v>0</v>
      </c>
      <c r="O52" s="13">
        <v>3</v>
      </c>
      <c r="P52" s="5">
        <v>4</v>
      </c>
      <c r="Q52" s="13">
        <v>7</v>
      </c>
      <c r="R52" s="5">
        <v>3</v>
      </c>
      <c r="S52" s="13">
        <v>0</v>
      </c>
      <c r="T52" s="5">
        <v>1</v>
      </c>
      <c r="U52" s="13">
        <v>0</v>
      </c>
      <c r="V52" s="39">
        <f t="shared" si="2"/>
        <v>33</v>
      </c>
      <c r="W52" s="12">
        <v>1</v>
      </c>
      <c r="X52" s="12">
        <v>0</v>
      </c>
      <c r="Z52" s="35">
        <f t="shared" si="1"/>
        <v>0.20624999999999999</v>
      </c>
    </row>
    <row r="54" spans="1:26" ht="15.75" hidden="1" x14ac:dyDescent="0.25">
      <c r="E54" s="33" t="s">
        <v>241</v>
      </c>
      <c r="F54" s="33">
        <v>20</v>
      </c>
      <c r="G54" s="33">
        <v>23</v>
      </c>
      <c r="H54" s="33">
        <v>17</v>
      </c>
      <c r="I54" s="33">
        <v>19</v>
      </c>
      <c r="J54" s="33">
        <v>19</v>
      </c>
      <c r="K54" s="33">
        <v>21</v>
      </c>
      <c r="L54" s="33">
        <v>9</v>
      </c>
      <c r="M54" s="33">
        <v>16</v>
      </c>
      <c r="N54" s="33">
        <v>15</v>
      </c>
      <c r="O54" s="33">
        <v>12</v>
      </c>
      <c r="P54" s="33">
        <v>14</v>
      </c>
      <c r="Q54" s="33">
        <v>20</v>
      </c>
      <c r="R54" s="33">
        <v>10</v>
      </c>
      <c r="S54" s="33">
        <v>20</v>
      </c>
      <c r="T54" s="33">
        <v>33</v>
      </c>
      <c r="U54" s="33">
        <v>28</v>
      </c>
    </row>
    <row r="55" spans="1:26" ht="15.75" hidden="1" x14ac:dyDescent="0.25">
      <c r="E55" s="6" t="s">
        <v>242</v>
      </c>
      <c r="F55" s="33">
        <v>50</v>
      </c>
      <c r="G55" s="33">
        <v>50</v>
      </c>
      <c r="H55" s="33">
        <v>50</v>
      </c>
      <c r="I55" s="33">
        <v>50</v>
      </c>
      <c r="J55" s="33">
        <v>50</v>
      </c>
      <c r="K55" s="33">
        <v>50</v>
      </c>
      <c r="L55" s="33">
        <v>50</v>
      </c>
      <c r="M55" s="33">
        <v>50</v>
      </c>
      <c r="N55" s="33">
        <v>50</v>
      </c>
      <c r="O55" s="33">
        <v>50</v>
      </c>
      <c r="P55" s="33">
        <v>50</v>
      </c>
      <c r="Q55" s="33">
        <v>50</v>
      </c>
      <c r="R55" s="33">
        <v>50</v>
      </c>
      <c r="S55" s="33">
        <v>50</v>
      </c>
      <c r="T55" s="33">
        <v>50</v>
      </c>
      <c r="U55" s="33">
        <v>50</v>
      </c>
    </row>
    <row r="56" spans="1:26" hidden="1" x14ac:dyDescent="0.25">
      <c r="F56" s="36">
        <f t="shared" ref="F56:T56" si="3">(F54/F55)</f>
        <v>0.4</v>
      </c>
      <c r="G56" s="36">
        <f t="shared" si="3"/>
        <v>0.46</v>
      </c>
      <c r="H56" s="36">
        <f t="shared" si="3"/>
        <v>0.34</v>
      </c>
      <c r="I56" s="36">
        <f t="shared" si="3"/>
        <v>0.38</v>
      </c>
      <c r="J56" s="36">
        <f t="shared" si="3"/>
        <v>0.38</v>
      </c>
      <c r="K56" s="36">
        <f t="shared" si="3"/>
        <v>0.42</v>
      </c>
      <c r="L56" s="36">
        <f t="shared" si="3"/>
        <v>0.18</v>
      </c>
      <c r="M56" s="36">
        <f t="shared" si="3"/>
        <v>0.32</v>
      </c>
      <c r="N56" s="36">
        <f t="shared" si="3"/>
        <v>0.3</v>
      </c>
      <c r="O56" s="36">
        <f t="shared" si="3"/>
        <v>0.24</v>
      </c>
      <c r="P56" s="36">
        <f t="shared" si="3"/>
        <v>0.28000000000000003</v>
      </c>
      <c r="Q56" s="36">
        <f t="shared" si="3"/>
        <v>0.4</v>
      </c>
      <c r="R56" s="36">
        <f t="shared" si="3"/>
        <v>0.2</v>
      </c>
      <c r="S56" s="36">
        <f t="shared" si="3"/>
        <v>0.4</v>
      </c>
      <c r="T56" s="36">
        <f t="shared" si="3"/>
        <v>0.66</v>
      </c>
      <c r="U56" s="36">
        <f>(U54/U55)</f>
        <v>0.56000000000000005</v>
      </c>
    </row>
    <row r="57" spans="1:26" ht="15.75" hidden="1" x14ac:dyDescent="0.25">
      <c r="F57" s="33">
        <v>5</v>
      </c>
      <c r="G57" s="33">
        <v>3</v>
      </c>
      <c r="H57" s="33">
        <v>7</v>
      </c>
      <c r="I57" s="33">
        <v>6</v>
      </c>
      <c r="J57" s="33">
        <v>6</v>
      </c>
      <c r="K57" s="33">
        <v>4</v>
      </c>
      <c r="L57" s="33">
        <v>13</v>
      </c>
      <c r="M57" s="33">
        <v>8</v>
      </c>
      <c r="N57" s="33">
        <v>9</v>
      </c>
      <c r="O57" s="33">
        <v>11</v>
      </c>
      <c r="P57" s="33">
        <v>10</v>
      </c>
      <c r="Q57" s="33">
        <v>5</v>
      </c>
      <c r="R57" s="33">
        <v>12</v>
      </c>
      <c r="S57" s="33">
        <v>5</v>
      </c>
      <c r="T57" s="33">
        <v>1</v>
      </c>
      <c r="U57" s="33">
        <v>2</v>
      </c>
    </row>
    <row r="58" spans="1:26" hidden="1" x14ac:dyDescent="0.25"/>
    <row r="59" spans="1:26" hidden="1" x14ac:dyDescent="0.25"/>
    <row r="60" spans="1:26" hidden="1" x14ac:dyDescent="0.25"/>
    <row r="61" spans="1:26" hidden="1" x14ac:dyDescent="0.25"/>
    <row r="62" spans="1:26" hidden="1" x14ac:dyDescent="0.25"/>
    <row r="63" spans="1:26" hidden="1" x14ac:dyDescent="0.25"/>
    <row r="64" spans="1:2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sortState ref="A3:Y157">
    <sortCondition descending="1" ref="V3"/>
  </sortState>
  <pageMargins left="0.25" right="0.25" top="0.75" bottom="0.75" header="0.3" footer="0.3"/>
  <pageSetup paperSize="8" scale="105" orientation="landscape" r:id="rId1"/>
  <headerFooter>
    <oddHeader>&amp;LÖPPEN  KLASS&amp;CNässjö jaktskyttecenters resultatlista jaktstig den 19/5 -2013&amp;R&amp;D  &amp;T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B1" zoomScale="90" zoomScaleNormal="90" workbookViewId="0">
      <selection activeCell="AD19" sqref="AD19"/>
    </sheetView>
  </sheetViews>
  <sheetFormatPr defaultRowHeight="15" x14ac:dyDescent="0.25"/>
  <cols>
    <col min="1" max="1" width="5.140625" hidden="1" customWidth="1"/>
    <col min="2" max="2" width="5.42578125" bestFit="1" customWidth="1"/>
    <col min="3" max="3" width="24.5703125" customWidth="1"/>
    <col min="4" max="4" width="27.42578125" customWidth="1"/>
    <col min="5" max="5" width="36.7109375" customWidth="1"/>
    <col min="6" max="21" width="4.5703125" hidden="1" customWidth="1"/>
    <col min="22" max="22" width="7.7109375" bestFit="1" customWidth="1"/>
    <col min="23" max="25" width="7.5703125" bestFit="1" customWidth="1"/>
  </cols>
  <sheetData>
    <row r="1" spans="1:28" ht="18.75" x14ac:dyDescent="0.3">
      <c r="A1" s="6" t="s">
        <v>8</v>
      </c>
      <c r="C1" s="23" t="s">
        <v>244</v>
      </c>
      <c r="E1" s="15" t="s">
        <v>35</v>
      </c>
      <c r="F1" s="17" t="s">
        <v>11</v>
      </c>
      <c r="G1" s="16"/>
      <c r="H1" s="17" t="s">
        <v>13</v>
      </c>
      <c r="I1" s="16"/>
      <c r="J1" s="17" t="s">
        <v>12</v>
      </c>
      <c r="K1" s="16"/>
      <c r="L1" s="17" t="s">
        <v>14</v>
      </c>
      <c r="M1" s="16"/>
      <c r="N1" s="17" t="s">
        <v>15</v>
      </c>
      <c r="O1" s="16"/>
      <c r="P1" s="17" t="s">
        <v>16</v>
      </c>
      <c r="Q1" s="16"/>
      <c r="R1" s="17" t="s">
        <v>17</v>
      </c>
      <c r="S1" s="16"/>
      <c r="T1" s="17" t="s">
        <v>18</v>
      </c>
      <c r="U1" s="16"/>
      <c r="V1" s="6" t="s">
        <v>40</v>
      </c>
      <c r="Y1" s="6" t="s">
        <v>240</v>
      </c>
      <c r="Z1" s="6">
        <v>160</v>
      </c>
      <c r="AB1" s="42" t="s">
        <v>245</v>
      </c>
    </row>
    <row r="2" spans="1:28" ht="15.75" x14ac:dyDescent="0.25">
      <c r="A2" s="8" t="s">
        <v>9</v>
      </c>
      <c r="B2" s="8" t="s">
        <v>10</v>
      </c>
      <c r="C2" s="11" t="s">
        <v>1</v>
      </c>
      <c r="D2" s="11" t="s">
        <v>2</v>
      </c>
      <c r="E2" s="14" t="s">
        <v>3</v>
      </c>
      <c r="F2" s="18">
        <v>1</v>
      </c>
      <c r="G2" s="19">
        <v>2</v>
      </c>
      <c r="H2" s="18">
        <v>3</v>
      </c>
      <c r="I2" s="19">
        <v>4</v>
      </c>
      <c r="J2" s="18">
        <v>5</v>
      </c>
      <c r="K2" s="19">
        <v>6</v>
      </c>
      <c r="L2" s="18">
        <v>7</v>
      </c>
      <c r="M2" s="19">
        <v>8</v>
      </c>
      <c r="N2" s="18">
        <v>9</v>
      </c>
      <c r="O2" s="19">
        <v>10</v>
      </c>
      <c r="P2" s="18">
        <v>11</v>
      </c>
      <c r="Q2" s="19">
        <v>12</v>
      </c>
      <c r="R2" s="18">
        <v>13</v>
      </c>
      <c r="S2" s="19">
        <v>14</v>
      </c>
      <c r="T2" s="18">
        <v>15</v>
      </c>
      <c r="U2" s="19">
        <v>16</v>
      </c>
      <c r="V2" s="11" t="s">
        <v>0</v>
      </c>
      <c r="W2" s="8" t="s">
        <v>4</v>
      </c>
      <c r="X2" s="8" t="s">
        <v>5</v>
      </c>
      <c r="Y2" s="18" t="s">
        <v>39</v>
      </c>
      <c r="Z2" s="33" t="s">
        <v>239</v>
      </c>
    </row>
    <row r="3" spans="1:28" ht="21" x14ac:dyDescent="0.35">
      <c r="A3" s="2">
        <v>11</v>
      </c>
      <c r="B3" s="4">
        <v>1</v>
      </c>
      <c r="C3" s="3" t="s">
        <v>141</v>
      </c>
      <c r="D3" s="3" t="s">
        <v>142</v>
      </c>
      <c r="E3" s="20" t="s">
        <v>52</v>
      </c>
      <c r="F3" s="5">
        <v>10</v>
      </c>
      <c r="G3" s="13">
        <v>10</v>
      </c>
      <c r="H3" s="5">
        <v>10</v>
      </c>
      <c r="I3" s="13">
        <v>10</v>
      </c>
      <c r="J3" s="5">
        <v>10</v>
      </c>
      <c r="K3" s="13">
        <v>10</v>
      </c>
      <c r="L3" s="5">
        <v>10</v>
      </c>
      <c r="M3" s="13">
        <v>10</v>
      </c>
      <c r="N3" s="5">
        <v>10</v>
      </c>
      <c r="O3" s="13">
        <v>10</v>
      </c>
      <c r="P3" s="5">
        <v>10</v>
      </c>
      <c r="Q3" s="13">
        <v>10</v>
      </c>
      <c r="R3" s="5">
        <v>10</v>
      </c>
      <c r="S3" s="13">
        <v>10</v>
      </c>
      <c r="T3" s="5">
        <v>10</v>
      </c>
      <c r="U3" s="13">
        <v>10</v>
      </c>
      <c r="V3" s="39">
        <f t="shared" ref="V3:V23" si="0">SUM(F3:U3)</f>
        <v>160</v>
      </c>
      <c r="W3" s="12">
        <v>11</v>
      </c>
      <c r="X3" s="12">
        <v>11</v>
      </c>
      <c r="Z3" s="35">
        <f>(V3/$Z$1)</f>
        <v>1</v>
      </c>
    </row>
    <row r="4" spans="1:28" ht="21" x14ac:dyDescent="0.35">
      <c r="A4" s="2">
        <v>14</v>
      </c>
      <c r="B4" s="4">
        <v>2</v>
      </c>
      <c r="C4" s="3" t="s">
        <v>152</v>
      </c>
      <c r="D4" s="3" t="s">
        <v>153</v>
      </c>
      <c r="E4" s="20" t="s">
        <v>95</v>
      </c>
      <c r="F4" s="5">
        <v>10</v>
      </c>
      <c r="G4" s="13">
        <v>10</v>
      </c>
      <c r="H4" s="5">
        <v>10</v>
      </c>
      <c r="I4" s="13">
        <v>10</v>
      </c>
      <c r="J4" s="5">
        <v>10</v>
      </c>
      <c r="K4" s="13">
        <v>10</v>
      </c>
      <c r="L4" s="5">
        <v>10</v>
      </c>
      <c r="M4" s="13">
        <v>10</v>
      </c>
      <c r="N4" s="5">
        <v>10</v>
      </c>
      <c r="O4" s="13">
        <v>10</v>
      </c>
      <c r="P4" s="5">
        <v>6</v>
      </c>
      <c r="Q4" s="13">
        <v>10</v>
      </c>
      <c r="R4" s="5">
        <v>10</v>
      </c>
      <c r="S4" s="13">
        <v>10</v>
      </c>
      <c r="T4" s="5">
        <v>10</v>
      </c>
      <c r="U4" s="13">
        <v>10</v>
      </c>
      <c r="V4" s="39">
        <f t="shared" si="0"/>
        <v>156</v>
      </c>
      <c r="W4" s="12">
        <v>106</v>
      </c>
      <c r="X4" s="12">
        <v>0</v>
      </c>
      <c r="Z4" s="35">
        <f t="shared" ref="Z4:Z23" si="1">(V4/$Z$1)</f>
        <v>0.97499999999999998</v>
      </c>
      <c r="AA4" t="s">
        <v>243</v>
      </c>
    </row>
    <row r="5" spans="1:28" ht="21" x14ac:dyDescent="0.35">
      <c r="A5" s="2">
        <v>13</v>
      </c>
      <c r="B5" s="4">
        <v>3</v>
      </c>
      <c r="C5" s="3" t="s">
        <v>147</v>
      </c>
      <c r="D5" s="3" t="s">
        <v>146</v>
      </c>
      <c r="E5" s="20" t="s">
        <v>148</v>
      </c>
      <c r="F5" s="5">
        <v>10</v>
      </c>
      <c r="G5" s="13">
        <v>10</v>
      </c>
      <c r="H5" s="5">
        <v>10</v>
      </c>
      <c r="I5" s="13">
        <v>10</v>
      </c>
      <c r="J5" s="5">
        <v>10</v>
      </c>
      <c r="K5" s="13">
        <v>10</v>
      </c>
      <c r="L5" s="5">
        <v>10</v>
      </c>
      <c r="M5" s="13">
        <v>10</v>
      </c>
      <c r="N5" s="5">
        <v>10</v>
      </c>
      <c r="O5" s="13">
        <v>10</v>
      </c>
      <c r="P5" s="5">
        <v>10</v>
      </c>
      <c r="Q5" s="13">
        <v>10</v>
      </c>
      <c r="R5" s="5">
        <v>5</v>
      </c>
      <c r="S5" s="13">
        <v>10</v>
      </c>
      <c r="T5" s="5">
        <v>10</v>
      </c>
      <c r="U5" s="13">
        <v>10</v>
      </c>
      <c r="V5" s="39">
        <f t="shared" si="0"/>
        <v>155</v>
      </c>
      <c r="W5" s="12">
        <v>125</v>
      </c>
      <c r="X5" s="12">
        <v>0</v>
      </c>
      <c r="Z5" s="35">
        <f t="shared" si="1"/>
        <v>0.96875</v>
      </c>
      <c r="AA5" t="s">
        <v>243</v>
      </c>
    </row>
    <row r="6" spans="1:28" ht="21" x14ac:dyDescent="0.35">
      <c r="A6" s="28">
        <v>7</v>
      </c>
      <c r="B6" s="4">
        <v>4</v>
      </c>
      <c r="C6" s="29" t="s">
        <v>51</v>
      </c>
      <c r="D6" s="29" t="s">
        <v>102</v>
      </c>
      <c r="E6" s="30" t="s">
        <v>103</v>
      </c>
      <c r="F6" s="5">
        <v>10</v>
      </c>
      <c r="G6" s="13">
        <v>10</v>
      </c>
      <c r="H6" s="5">
        <v>10</v>
      </c>
      <c r="I6" s="13">
        <v>10</v>
      </c>
      <c r="J6" s="5">
        <v>10</v>
      </c>
      <c r="K6" s="13">
        <v>10</v>
      </c>
      <c r="L6" s="5">
        <v>10</v>
      </c>
      <c r="M6" s="13">
        <v>10</v>
      </c>
      <c r="N6" s="5">
        <v>10</v>
      </c>
      <c r="O6" s="13">
        <v>10</v>
      </c>
      <c r="P6" s="5">
        <v>10</v>
      </c>
      <c r="Q6" s="13">
        <v>10</v>
      </c>
      <c r="R6" s="5">
        <v>10</v>
      </c>
      <c r="S6" s="13">
        <v>10</v>
      </c>
      <c r="T6" s="5">
        <v>7</v>
      </c>
      <c r="U6" s="13">
        <v>6</v>
      </c>
      <c r="V6" s="40">
        <f t="shared" si="0"/>
        <v>153</v>
      </c>
      <c r="W6" s="31">
        <v>147</v>
      </c>
      <c r="X6" s="31">
        <v>0</v>
      </c>
      <c r="Y6" s="32"/>
      <c r="Z6" s="35">
        <f t="shared" si="1"/>
        <v>0.95625000000000004</v>
      </c>
    </row>
    <row r="7" spans="1:28" ht="21" x14ac:dyDescent="0.35">
      <c r="A7" s="26">
        <v>10</v>
      </c>
      <c r="B7" s="4">
        <v>5</v>
      </c>
      <c r="C7" s="3" t="s">
        <v>104</v>
      </c>
      <c r="D7" s="3" t="s">
        <v>139</v>
      </c>
      <c r="E7" s="20" t="s">
        <v>140</v>
      </c>
      <c r="F7" s="5">
        <v>10</v>
      </c>
      <c r="G7" s="13">
        <v>10</v>
      </c>
      <c r="H7" s="5">
        <v>10</v>
      </c>
      <c r="I7" s="13">
        <v>10</v>
      </c>
      <c r="J7" s="5">
        <v>10</v>
      </c>
      <c r="K7" s="13">
        <v>10</v>
      </c>
      <c r="L7" s="5">
        <v>10</v>
      </c>
      <c r="M7" s="13">
        <v>6</v>
      </c>
      <c r="N7" s="5">
        <v>10</v>
      </c>
      <c r="O7" s="13">
        <v>10</v>
      </c>
      <c r="P7" s="5">
        <v>10</v>
      </c>
      <c r="Q7" s="13">
        <v>10</v>
      </c>
      <c r="R7" s="5">
        <v>10</v>
      </c>
      <c r="S7" s="13">
        <v>10</v>
      </c>
      <c r="T7" s="5">
        <v>10</v>
      </c>
      <c r="U7" s="13">
        <v>6</v>
      </c>
      <c r="V7" s="39">
        <f t="shared" si="0"/>
        <v>152</v>
      </c>
      <c r="W7" s="12">
        <v>76</v>
      </c>
      <c r="X7" s="12">
        <v>0</v>
      </c>
      <c r="Z7" s="35">
        <f t="shared" si="1"/>
        <v>0.95</v>
      </c>
      <c r="AA7" t="s">
        <v>243</v>
      </c>
    </row>
    <row r="8" spans="1:28" ht="21" x14ac:dyDescent="0.35">
      <c r="A8" s="2">
        <v>12</v>
      </c>
      <c r="B8" s="4">
        <v>6</v>
      </c>
      <c r="C8" s="3" t="s">
        <v>136</v>
      </c>
      <c r="D8" s="3" t="s">
        <v>146</v>
      </c>
      <c r="E8" s="20" t="s">
        <v>52</v>
      </c>
      <c r="F8" s="5">
        <v>10</v>
      </c>
      <c r="G8" s="13">
        <v>10</v>
      </c>
      <c r="H8" s="5">
        <v>10</v>
      </c>
      <c r="I8" s="13">
        <v>10</v>
      </c>
      <c r="J8" s="5">
        <v>10</v>
      </c>
      <c r="K8" s="13">
        <v>9</v>
      </c>
      <c r="L8" s="5">
        <v>10</v>
      </c>
      <c r="M8" s="13">
        <v>10</v>
      </c>
      <c r="N8" s="5">
        <v>10</v>
      </c>
      <c r="O8" s="13">
        <v>10</v>
      </c>
      <c r="P8" s="5">
        <v>2</v>
      </c>
      <c r="Q8" s="13">
        <v>10</v>
      </c>
      <c r="R8" s="5">
        <v>10</v>
      </c>
      <c r="S8" s="13">
        <v>10</v>
      </c>
      <c r="T8" s="5">
        <v>10</v>
      </c>
      <c r="U8" s="13">
        <v>10</v>
      </c>
      <c r="V8" s="39">
        <f t="shared" si="0"/>
        <v>151</v>
      </c>
      <c r="W8" s="12">
        <v>59</v>
      </c>
      <c r="X8" s="12">
        <v>0</v>
      </c>
      <c r="Z8" s="35">
        <f t="shared" si="1"/>
        <v>0.94374999999999998</v>
      </c>
      <c r="AA8" t="s">
        <v>243</v>
      </c>
    </row>
    <row r="9" spans="1:28" s="32" customFormat="1" ht="21" x14ac:dyDescent="0.35">
      <c r="A9" s="26">
        <v>8</v>
      </c>
      <c r="B9" s="4">
        <v>7</v>
      </c>
      <c r="C9" s="3" t="s">
        <v>133</v>
      </c>
      <c r="D9" s="3" t="s">
        <v>42</v>
      </c>
      <c r="E9" s="20" t="s">
        <v>116</v>
      </c>
      <c r="F9" s="5">
        <v>10</v>
      </c>
      <c r="G9" s="13">
        <v>10</v>
      </c>
      <c r="H9" s="5">
        <v>10</v>
      </c>
      <c r="I9" s="13">
        <v>10</v>
      </c>
      <c r="J9" s="5">
        <v>10</v>
      </c>
      <c r="K9" s="13">
        <v>7</v>
      </c>
      <c r="L9" s="5">
        <v>10</v>
      </c>
      <c r="M9" s="13">
        <v>10</v>
      </c>
      <c r="N9" s="5">
        <v>10</v>
      </c>
      <c r="O9" s="13">
        <v>10</v>
      </c>
      <c r="P9" s="5">
        <v>10</v>
      </c>
      <c r="Q9" s="13">
        <v>10</v>
      </c>
      <c r="R9" s="5">
        <v>10</v>
      </c>
      <c r="S9" s="13">
        <v>10</v>
      </c>
      <c r="T9" s="5">
        <v>3</v>
      </c>
      <c r="U9" s="13">
        <v>10</v>
      </c>
      <c r="V9" s="39">
        <f t="shared" si="0"/>
        <v>150</v>
      </c>
      <c r="W9" s="12">
        <v>57</v>
      </c>
      <c r="X9" s="12">
        <v>0</v>
      </c>
      <c r="Y9"/>
      <c r="Z9" s="35">
        <f t="shared" si="1"/>
        <v>0.9375</v>
      </c>
    </row>
    <row r="10" spans="1:28" ht="21" x14ac:dyDescent="0.35">
      <c r="A10" s="2">
        <v>15</v>
      </c>
      <c r="B10" s="4">
        <v>8</v>
      </c>
      <c r="C10" s="3" t="s">
        <v>159</v>
      </c>
      <c r="D10" s="3" t="s">
        <v>42</v>
      </c>
      <c r="E10" s="20" t="s">
        <v>160</v>
      </c>
      <c r="F10" s="5">
        <v>10</v>
      </c>
      <c r="G10" s="13">
        <v>10</v>
      </c>
      <c r="H10" s="5">
        <v>10</v>
      </c>
      <c r="I10" s="13">
        <v>10</v>
      </c>
      <c r="J10" s="5">
        <v>10</v>
      </c>
      <c r="K10" s="13">
        <v>10</v>
      </c>
      <c r="L10" s="5">
        <v>10</v>
      </c>
      <c r="M10" s="13">
        <v>10</v>
      </c>
      <c r="N10" s="5">
        <v>10</v>
      </c>
      <c r="O10" s="13">
        <v>3</v>
      </c>
      <c r="P10" s="5">
        <v>6</v>
      </c>
      <c r="Q10" s="13">
        <v>10</v>
      </c>
      <c r="R10" s="5">
        <v>10</v>
      </c>
      <c r="S10" s="13">
        <v>10</v>
      </c>
      <c r="T10" s="5">
        <v>10</v>
      </c>
      <c r="U10" s="13">
        <v>10</v>
      </c>
      <c r="V10" s="39">
        <f t="shared" si="0"/>
        <v>149</v>
      </c>
      <c r="W10" s="12">
        <v>93</v>
      </c>
      <c r="X10" s="12">
        <v>0</v>
      </c>
      <c r="Z10" s="35">
        <f t="shared" si="1"/>
        <v>0.93125000000000002</v>
      </c>
    </row>
    <row r="11" spans="1:28" ht="21" x14ac:dyDescent="0.35">
      <c r="A11" s="26">
        <v>4</v>
      </c>
      <c r="B11" s="4">
        <v>9</v>
      </c>
      <c r="C11" s="3" t="s">
        <v>51</v>
      </c>
      <c r="D11" s="3" t="s">
        <v>80</v>
      </c>
      <c r="E11" s="20" t="s">
        <v>81</v>
      </c>
      <c r="F11" s="5">
        <v>10</v>
      </c>
      <c r="G11" s="13">
        <v>10</v>
      </c>
      <c r="H11" s="5">
        <v>10</v>
      </c>
      <c r="I11" s="13">
        <v>10</v>
      </c>
      <c r="J11" s="5">
        <v>10</v>
      </c>
      <c r="K11" s="13">
        <v>10</v>
      </c>
      <c r="L11" s="5">
        <v>10</v>
      </c>
      <c r="M11" s="13">
        <v>4</v>
      </c>
      <c r="N11" s="5">
        <v>10</v>
      </c>
      <c r="O11" s="13">
        <v>10</v>
      </c>
      <c r="P11" s="5">
        <v>9</v>
      </c>
      <c r="Q11" s="13">
        <v>10</v>
      </c>
      <c r="R11" s="5">
        <v>10</v>
      </c>
      <c r="S11" s="13">
        <v>10</v>
      </c>
      <c r="T11" s="5">
        <v>10</v>
      </c>
      <c r="U11" s="13">
        <v>5</v>
      </c>
      <c r="V11" s="39">
        <f t="shared" si="0"/>
        <v>148</v>
      </c>
      <c r="W11" s="12">
        <v>74</v>
      </c>
      <c r="X11" s="12">
        <v>0</v>
      </c>
      <c r="Z11" s="35">
        <f t="shared" si="1"/>
        <v>0.92500000000000004</v>
      </c>
      <c r="AA11" t="s">
        <v>243</v>
      </c>
    </row>
    <row r="12" spans="1:28" ht="21" x14ac:dyDescent="0.35">
      <c r="A12" s="26">
        <v>2</v>
      </c>
      <c r="B12" s="4">
        <v>10</v>
      </c>
      <c r="C12" s="3" t="s">
        <v>46</v>
      </c>
      <c r="D12" s="3" t="s">
        <v>44</v>
      </c>
      <c r="E12" s="20" t="s">
        <v>45</v>
      </c>
      <c r="F12" s="5">
        <v>10</v>
      </c>
      <c r="G12" s="13">
        <v>10</v>
      </c>
      <c r="H12" s="5">
        <v>10</v>
      </c>
      <c r="I12" s="13">
        <v>10</v>
      </c>
      <c r="J12" s="5">
        <v>10</v>
      </c>
      <c r="K12" s="13">
        <v>7</v>
      </c>
      <c r="L12" s="5">
        <v>10</v>
      </c>
      <c r="M12" s="13">
        <v>10</v>
      </c>
      <c r="N12" s="5">
        <v>6</v>
      </c>
      <c r="O12" s="13">
        <v>10</v>
      </c>
      <c r="P12" s="5">
        <v>10</v>
      </c>
      <c r="Q12" s="13">
        <v>7</v>
      </c>
      <c r="R12" s="5">
        <v>10</v>
      </c>
      <c r="S12" s="13">
        <v>10</v>
      </c>
      <c r="T12" s="5">
        <v>10</v>
      </c>
      <c r="U12" s="13">
        <v>4</v>
      </c>
      <c r="V12" s="39">
        <f t="shared" si="0"/>
        <v>144</v>
      </c>
      <c r="W12" s="12">
        <v>57</v>
      </c>
      <c r="X12" s="12">
        <v>0</v>
      </c>
      <c r="Z12" s="35">
        <f t="shared" si="1"/>
        <v>0.9</v>
      </c>
    </row>
    <row r="13" spans="1:28" ht="21" x14ac:dyDescent="0.35">
      <c r="A13" s="2">
        <v>19</v>
      </c>
      <c r="B13" s="4">
        <v>11</v>
      </c>
      <c r="C13" s="3" t="s">
        <v>207</v>
      </c>
      <c r="D13" s="3" t="s">
        <v>78</v>
      </c>
      <c r="E13" s="20" t="s">
        <v>206</v>
      </c>
      <c r="F13" s="5">
        <v>10</v>
      </c>
      <c r="G13" s="13">
        <v>10</v>
      </c>
      <c r="H13" s="5">
        <v>10</v>
      </c>
      <c r="I13" s="13">
        <v>10</v>
      </c>
      <c r="J13" s="5">
        <v>10</v>
      </c>
      <c r="K13" s="13">
        <v>10</v>
      </c>
      <c r="L13" s="5">
        <v>10</v>
      </c>
      <c r="M13" s="13">
        <v>4</v>
      </c>
      <c r="N13" s="5">
        <v>9</v>
      </c>
      <c r="O13" s="13">
        <v>7</v>
      </c>
      <c r="P13" s="5">
        <v>8</v>
      </c>
      <c r="Q13" s="13">
        <v>10</v>
      </c>
      <c r="R13" s="5">
        <v>10</v>
      </c>
      <c r="S13" s="13">
        <v>10</v>
      </c>
      <c r="T13" s="5">
        <v>10</v>
      </c>
      <c r="U13" s="13">
        <v>5</v>
      </c>
      <c r="V13" s="39">
        <f t="shared" si="0"/>
        <v>143</v>
      </c>
      <c r="W13" s="12">
        <v>74</v>
      </c>
      <c r="X13" s="12">
        <v>0</v>
      </c>
      <c r="Z13" s="35">
        <f t="shared" si="1"/>
        <v>0.89375000000000004</v>
      </c>
    </row>
    <row r="14" spans="1:28" ht="21" x14ac:dyDescent="0.35">
      <c r="A14" s="2">
        <v>16</v>
      </c>
      <c r="B14" s="4">
        <v>12</v>
      </c>
      <c r="C14" s="3" t="s">
        <v>163</v>
      </c>
      <c r="D14" s="3" t="s">
        <v>42</v>
      </c>
      <c r="E14" s="20" t="s">
        <v>160</v>
      </c>
      <c r="F14" s="5">
        <v>10</v>
      </c>
      <c r="G14" s="13">
        <v>10</v>
      </c>
      <c r="H14" s="5">
        <v>4</v>
      </c>
      <c r="I14" s="13">
        <v>10</v>
      </c>
      <c r="J14" s="5">
        <v>10</v>
      </c>
      <c r="K14" s="13">
        <v>10</v>
      </c>
      <c r="L14" s="5">
        <v>7</v>
      </c>
      <c r="M14" s="13">
        <v>10</v>
      </c>
      <c r="N14" s="5">
        <v>10</v>
      </c>
      <c r="O14" s="13">
        <v>10</v>
      </c>
      <c r="P14" s="5">
        <v>10</v>
      </c>
      <c r="Q14" s="13">
        <v>10</v>
      </c>
      <c r="R14" s="5">
        <v>10</v>
      </c>
      <c r="S14" s="13">
        <v>10</v>
      </c>
      <c r="T14" s="5">
        <v>1</v>
      </c>
      <c r="U14" s="13">
        <v>10</v>
      </c>
      <c r="V14" s="39">
        <f t="shared" si="0"/>
        <v>142</v>
      </c>
      <c r="W14" s="12">
        <v>24</v>
      </c>
      <c r="X14" s="12">
        <v>0</v>
      </c>
      <c r="Z14" s="35">
        <f t="shared" si="1"/>
        <v>0.88749999999999996</v>
      </c>
    </row>
    <row r="15" spans="1:28" ht="21" x14ac:dyDescent="0.35">
      <c r="A15" s="26">
        <v>9</v>
      </c>
      <c r="B15" s="4">
        <v>13</v>
      </c>
      <c r="C15" s="3" t="s">
        <v>136</v>
      </c>
      <c r="D15" s="3" t="s">
        <v>137</v>
      </c>
      <c r="E15" s="20" t="s">
        <v>138</v>
      </c>
      <c r="F15" s="5">
        <v>8</v>
      </c>
      <c r="G15" s="13">
        <v>10</v>
      </c>
      <c r="H15" s="5">
        <v>8</v>
      </c>
      <c r="I15" s="13">
        <v>2</v>
      </c>
      <c r="J15" s="5">
        <v>10</v>
      </c>
      <c r="K15" s="13">
        <v>6</v>
      </c>
      <c r="L15" s="5">
        <v>10</v>
      </c>
      <c r="M15" s="13">
        <v>10</v>
      </c>
      <c r="N15" s="5">
        <v>8</v>
      </c>
      <c r="O15" s="13">
        <v>10</v>
      </c>
      <c r="P15" s="5">
        <v>10</v>
      </c>
      <c r="Q15" s="13">
        <v>10</v>
      </c>
      <c r="R15" s="5">
        <v>10</v>
      </c>
      <c r="S15" s="13">
        <v>10</v>
      </c>
      <c r="T15" s="5">
        <v>10</v>
      </c>
      <c r="U15" s="13">
        <v>10</v>
      </c>
      <c r="V15" s="39">
        <f t="shared" si="0"/>
        <v>142</v>
      </c>
      <c r="W15" s="12">
        <v>8</v>
      </c>
      <c r="X15" s="12">
        <v>0</v>
      </c>
      <c r="Z15" s="35">
        <f t="shared" si="1"/>
        <v>0.88749999999999996</v>
      </c>
    </row>
    <row r="16" spans="1:28" ht="21" x14ac:dyDescent="0.35">
      <c r="A16" s="26">
        <v>5</v>
      </c>
      <c r="B16" s="4">
        <v>14</v>
      </c>
      <c r="C16" s="3" t="s">
        <v>84</v>
      </c>
      <c r="D16" s="3" t="s">
        <v>82</v>
      </c>
      <c r="E16" s="20" t="s">
        <v>83</v>
      </c>
      <c r="F16" s="5">
        <v>10</v>
      </c>
      <c r="G16" s="13">
        <v>10</v>
      </c>
      <c r="H16" s="5">
        <v>3</v>
      </c>
      <c r="I16" s="13">
        <v>3</v>
      </c>
      <c r="J16" s="5">
        <v>10</v>
      </c>
      <c r="K16" s="13">
        <v>10</v>
      </c>
      <c r="L16" s="5">
        <v>10</v>
      </c>
      <c r="M16" s="13">
        <v>10</v>
      </c>
      <c r="N16" s="5">
        <v>10</v>
      </c>
      <c r="O16" s="13">
        <v>10</v>
      </c>
      <c r="P16" s="5">
        <v>10</v>
      </c>
      <c r="Q16" s="13">
        <v>10</v>
      </c>
      <c r="R16" s="5">
        <v>10</v>
      </c>
      <c r="S16" s="13">
        <v>7</v>
      </c>
      <c r="T16" s="5">
        <v>8</v>
      </c>
      <c r="U16" s="13">
        <v>10</v>
      </c>
      <c r="V16" s="39">
        <f t="shared" si="0"/>
        <v>141</v>
      </c>
      <c r="W16" s="12">
        <v>23</v>
      </c>
      <c r="X16" s="12">
        <v>0</v>
      </c>
      <c r="Z16" s="35">
        <f t="shared" si="1"/>
        <v>0.88124999999999998</v>
      </c>
    </row>
    <row r="17" spans="1:26" ht="21.75" thickBot="1" x14ac:dyDescent="0.4">
      <c r="A17" s="2">
        <v>21</v>
      </c>
      <c r="B17" s="43">
        <v>15</v>
      </c>
      <c r="C17" s="44" t="s">
        <v>223</v>
      </c>
      <c r="D17" s="44" t="s">
        <v>158</v>
      </c>
      <c r="E17" s="45" t="s">
        <v>224</v>
      </c>
      <c r="F17" s="46">
        <v>0</v>
      </c>
      <c r="G17" s="47">
        <v>10</v>
      </c>
      <c r="H17" s="46">
        <v>10</v>
      </c>
      <c r="I17" s="47">
        <v>10</v>
      </c>
      <c r="J17" s="46">
        <v>8</v>
      </c>
      <c r="K17" s="47">
        <v>10</v>
      </c>
      <c r="L17" s="46">
        <v>10</v>
      </c>
      <c r="M17" s="47">
        <v>10</v>
      </c>
      <c r="N17" s="46">
        <v>10</v>
      </c>
      <c r="O17" s="47">
        <v>10</v>
      </c>
      <c r="P17" s="46">
        <v>10</v>
      </c>
      <c r="Q17" s="47">
        <v>10</v>
      </c>
      <c r="R17" s="46">
        <v>10</v>
      </c>
      <c r="S17" s="47">
        <v>6</v>
      </c>
      <c r="T17" s="46">
        <v>6</v>
      </c>
      <c r="U17" s="47">
        <v>6</v>
      </c>
      <c r="V17" s="48">
        <f t="shared" si="0"/>
        <v>136</v>
      </c>
      <c r="W17" s="46">
        <v>0</v>
      </c>
      <c r="X17" s="46">
        <v>0</v>
      </c>
      <c r="Y17" s="49"/>
      <c r="Z17" s="50">
        <f t="shared" si="1"/>
        <v>0.85</v>
      </c>
    </row>
    <row r="18" spans="1:26" ht="21" x14ac:dyDescent="0.35">
      <c r="A18" s="2">
        <v>20</v>
      </c>
      <c r="B18" s="4">
        <v>16</v>
      </c>
      <c r="C18" s="3" t="s">
        <v>212</v>
      </c>
      <c r="D18" s="3" t="s">
        <v>213</v>
      </c>
      <c r="E18" s="20" t="s">
        <v>206</v>
      </c>
      <c r="F18" s="5">
        <v>10</v>
      </c>
      <c r="G18" s="13">
        <v>10</v>
      </c>
      <c r="H18" s="5">
        <v>10</v>
      </c>
      <c r="I18" s="13">
        <v>6</v>
      </c>
      <c r="J18" s="5">
        <v>10</v>
      </c>
      <c r="K18" s="13">
        <v>9</v>
      </c>
      <c r="L18" s="5">
        <v>10</v>
      </c>
      <c r="M18" s="13">
        <v>0</v>
      </c>
      <c r="N18" s="5">
        <v>10</v>
      </c>
      <c r="O18" s="13">
        <v>10</v>
      </c>
      <c r="P18" s="5">
        <v>1</v>
      </c>
      <c r="Q18" s="13">
        <v>10</v>
      </c>
      <c r="R18" s="5">
        <v>10</v>
      </c>
      <c r="S18" s="13">
        <v>0</v>
      </c>
      <c r="T18" s="5">
        <v>10</v>
      </c>
      <c r="U18" s="13">
        <v>10</v>
      </c>
      <c r="V18" s="39">
        <f t="shared" si="0"/>
        <v>126</v>
      </c>
      <c r="W18" s="12">
        <v>36</v>
      </c>
      <c r="X18" s="12">
        <v>0</v>
      </c>
      <c r="Z18" s="35">
        <f t="shared" si="1"/>
        <v>0.78749999999999998</v>
      </c>
    </row>
    <row r="19" spans="1:26" ht="21" x14ac:dyDescent="0.35">
      <c r="A19" s="2">
        <v>18</v>
      </c>
      <c r="B19" s="4">
        <v>17</v>
      </c>
      <c r="C19" s="3" t="s">
        <v>178</v>
      </c>
      <c r="D19" s="3" t="s">
        <v>177</v>
      </c>
      <c r="E19" s="20" t="s">
        <v>111</v>
      </c>
      <c r="F19" s="5">
        <v>10</v>
      </c>
      <c r="G19" s="13">
        <v>10</v>
      </c>
      <c r="H19" s="5">
        <v>5</v>
      </c>
      <c r="I19" s="13">
        <v>10</v>
      </c>
      <c r="J19" s="5">
        <v>10</v>
      </c>
      <c r="K19" s="13">
        <v>3</v>
      </c>
      <c r="L19" s="5">
        <v>10</v>
      </c>
      <c r="M19" s="13">
        <v>10</v>
      </c>
      <c r="N19" s="5">
        <v>3</v>
      </c>
      <c r="O19" s="13">
        <v>10</v>
      </c>
      <c r="P19" s="5">
        <v>10</v>
      </c>
      <c r="Q19" s="13">
        <v>10</v>
      </c>
      <c r="R19" s="5">
        <v>10</v>
      </c>
      <c r="S19" s="13">
        <v>7</v>
      </c>
      <c r="T19" s="5">
        <v>4</v>
      </c>
      <c r="U19" s="13">
        <v>3</v>
      </c>
      <c r="V19" s="39">
        <f t="shared" si="0"/>
        <v>125</v>
      </c>
      <c r="W19" s="12">
        <v>25</v>
      </c>
      <c r="X19" s="12">
        <v>0</v>
      </c>
      <c r="Z19" s="35">
        <f t="shared" si="1"/>
        <v>0.78125</v>
      </c>
    </row>
    <row r="20" spans="1:26" ht="21" x14ac:dyDescent="0.35">
      <c r="A20" s="26">
        <v>1</v>
      </c>
      <c r="B20" s="4">
        <v>18</v>
      </c>
      <c r="C20" s="3" t="s">
        <v>41</v>
      </c>
      <c r="D20" s="3" t="s">
        <v>42</v>
      </c>
      <c r="E20" s="20" t="s">
        <v>43</v>
      </c>
      <c r="F20" s="5">
        <v>10</v>
      </c>
      <c r="G20" s="13">
        <v>8</v>
      </c>
      <c r="H20" s="5">
        <v>10</v>
      </c>
      <c r="I20" s="13">
        <v>7</v>
      </c>
      <c r="J20" s="5">
        <v>10</v>
      </c>
      <c r="K20" s="13">
        <v>10</v>
      </c>
      <c r="L20" s="5">
        <v>10</v>
      </c>
      <c r="M20" s="13">
        <v>2</v>
      </c>
      <c r="N20" s="5">
        <v>10</v>
      </c>
      <c r="O20" s="13">
        <v>9</v>
      </c>
      <c r="P20" s="5">
        <v>10</v>
      </c>
      <c r="Q20" s="13">
        <v>3</v>
      </c>
      <c r="R20" s="5">
        <v>9</v>
      </c>
      <c r="S20" s="13">
        <v>1</v>
      </c>
      <c r="T20" s="5">
        <v>10</v>
      </c>
      <c r="U20" s="13">
        <v>2</v>
      </c>
      <c r="V20" s="39">
        <f t="shared" si="0"/>
        <v>121</v>
      </c>
      <c r="W20" s="12">
        <v>18</v>
      </c>
      <c r="X20" s="12">
        <v>0</v>
      </c>
      <c r="Z20" s="35">
        <f t="shared" si="1"/>
        <v>0.75624999999999998</v>
      </c>
    </row>
    <row r="21" spans="1:26" ht="21" x14ac:dyDescent="0.35">
      <c r="A21" s="26">
        <v>6</v>
      </c>
      <c r="B21" s="4">
        <v>19</v>
      </c>
      <c r="C21" s="3" t="s">
        <v>85</v>
      </c>
      <c r="D21" s="3" t="s">
        <v>86</v>
      </c>
      <c r="E21" s="20" t="s">
        <v>87</v>
      </c>
      <c r="F21" s="5">
        <v>10</v>
      </c>
      <c r="G21" s="13">
        <v>5</v>
      </c>
      <c r="H21" s="5">
        <v>10</v>
      </c>
      <c r="I21" s="13">
        <v>10</v>
      </c>
      <c r="J21" s="5">
        <v>1</v>
      </c>
      <c r="K21" s="13">
        <v>0</v>
      </c>
      <c r="L21" s="5">
        <v>10</v>
      </c>
      <c r="M21" s="13">
        <v>0</v>
      </c>
      <c r="N21" s="5">
        <v>10</v>
      </c>
      <c r="O21" s="13">
        <v>6</v>
      </c>
      <c r="P21" s="5">
        <v>10</v>
      </c>
      <c r="Q21" s="13">
        <v>10</v>
      </c>
      <c r="R21" s="5">
        <v>10</v>
      </c>
      <c r="S21" s="13">
        <v>3</v>
      </c>
      <c r="T21" s="5">
        <v>10</v>
      </c>
      <c r="U21" s="13">
        <v>2</v>
      </c>
      <c r="V21" s="39">
        <f t="shared" si="0"/>
        <v>107</v>
      </c>
      <c r="W21" s="12">
        <v>15</v>
      </c>
      <c r="X21" s="12">
        <v>0</v>
      </c>
      <c r="Z21" s="35">
        <f t="shared" si="1"/>
        <v>0.66874999999999996</v>
      </c>
    </row>
    <row r="22" spans="1:26" ht="21" x14ac:dyDescent="0.35">
      <c r="A22" s="26">
        <v>3</v>
      </c>
      <c r="B22" s="4">
        <v>20</v>
      </c>
      <c r="C22" s="3" t="s">
        <v>47</v>
      </c>
      <c r="D22" s="3" t="s">
        <v>48</v>
      </c>
      <c r="E22" s="20" t="s">
        <v>49</v>
      </c>
      <c r="F22" s="5">
        <v>10</v>
      </c>
      <c r="G22" s="13">
        <v>7</v>
      </c>
      <c r="H22" s="5">
        <v>7</v>
      </c>
      <c r="I22" s="13">
        <v>10</v>
      </c>
      <c r="J22" s="5">
        <v>6</v>
      </c>
      <c r="K22" s="13">
        <v>0</v>
      </c>
      <c r="L22" s="5">
        <v>10</v>
      </c>
      <c r="M22" s="13">
        <v>3</v>
      </c>
      <c r="N22" s="5">
        <v>0</v>
      </c>
      <c r="O22" s="13">
        <v>10</v>
      </c>
      <c r="P22" s="5">
        <v>10</v>
      </c>
      <c r="Q22" s="13">
        <v>10</v>
      </c>
      <c r="R22" s="5">
        <v>3</v>
      </c>
      <c r="S22" s="13">
        <v>0</v>
      </c>
      <c r="T22" s="5">
        <v>10</v>
      </c>
      <c r="U22" s="13">
        <v>0</v>
      </c>
      <c r="V22" s="39">
        <f t="shared" si="0"/>
        <v>96</v>
      </c>
      <c r="W22" s="12">
        <v>17</v>
      </c>
      <c r="X22" s="12">
        <v>0</v>
      </c>
      <c r="Z22" s="35">
        <f t="shared" si="1"/>
        <v>0.6</v>
      </c>
    </row>
    <row r="23" spans="1:26" ht="21" x14ac:dyDescent="0.35">
      <c r="A23" s="2">
        <v>17</v>
      </c>
      <c r="B23" s="4">
        <v>21</v>
      </c>
      <c r="C23" s="3" t="s">
        <v>101</v>
      </c>
      <c r="D23" s="3" t="s">
        <v>42</v>
      </c>
      <c r="E23" s="20" t="s">
        <v>160</v>
      </c>
      <c r="F23" s="5">
        <v>10</v>
      </c>
      <c r="G23" s="13">
        <v>1</v>
      </c>
      <c r="H23" s="5">
        <v>6</v>
      </c>
      <c r="I23" s="13">
        <v>0</v>
      </c>
      <c r="J23" s="5">
        <v>6</v>
      </c>
      <c r="K23" s="13">
        <v>8</v>
      </c>
      <c r="L23" s="5">
        <v>0</v>
      </c>
      <c r="M23" s="13">
        <v>0</v>
      </c>
      <c r="N23" s="5">
        <v>5</v>
      </c>
      <c r="O23" s="13">
        <v>8</v>
      </c>
      <c r="P23" s="5">
        <v>3</v>
      </c>
      <c r="Q23" s="13">
        <v>3</v>
      </c>
      <c r="R23" s="5">
        <v>4</v>
      </c>
      <c r="S23" s="13">
        <v>3</v>
      </c>
      <c r="T23" s="5">
        <v>1</v>
      </c>
      <c r="U23" s="13">
        <v>10</v>
      </c>
      <c r="V23" s="39">
        <f t="shared" si="0"/>
        <v>68</v>
      </c>
      <c r="W23" s="12">
        <v>11</v>
      </c>
      <c r="X23" s="12">
        <v>0</v>
      </c>
      <c r="Z23" s="35">
        <f t="shared" si="1"/>
        <v>0.42499999999999999</v>
      </c>
    </row>
    <row r="25" spans="1:26" ht="15.75" hidden="1" x14ac:dyDescent="0.25">
      <c r="E25" s="33" t="s">
        <v>241</v>
      </c>
      <c r="F25" s="33">
        <v>2</v>
      </c>
      <c r="G25" s="33">
        <v>4</v>
      </c>
      <c r="H25" s="33">
        <v>6</v>
      </c>
      <c r="I25" s="33">
        <v>5</v>
      </c>
      <c r="J25" s="33">
        <v>4</v>
      </c>
      <c r="K25" s="33">
        <v>9</v>
      </c>
      <c r="L25" s="33">
        <v>2</v>
      </c>
      <c r="M25" s="33">
        <v>8</v>
      </c>
      <c r="N25" s="33">
        <v>6</v>
      </c>
      <c r="O25" s="33">
        <v>5</v>
      </c>
      <c r="P25" s="33">
        <v>7</v>
      </c>
      <c r="Q25" s="33">
        <v>3</v>
      </c>
      <c r="R25" s="33">
        <v>4</v>
      </c>
      <c r="S25" s="33">
        <v>8</v>
      </c>
      <c r="T25" s="33">
        <v>7</v>
      </c>
      <c r="U25" s="33">
        <v>10</v>
      </c>
    </row>
    <row r="26" spans="1:26" ht="15.75" hidden="1" x14ac:dyDescent="0.25">
      <c r="E26" s="6" t="s">
        <v>242</v>
      </c>
      <c r="F26" s="33">
        <v>21</v>
      </c>
      <c r="G26" s="33">
        <v>21</v>
      </c>
      <c r="H26" s="33">
        <v>21</v>
      </c>
      <c r="I26" s="33">
        <v>21</v>
      </c>
      <c r="J26" s="33">
        <v>21</v>
      </c>
      <c r="K26" s="33">
        <v>21</v>
      </c>
      <c r="L26" s="33">
        <v>21</v>
      </c>
      <c r="M26" s="33">
        <v>21</v>
      </c>
      <c r="N26" s="33">
        <v>21</v>
      </c>
      <c r="O26" s="33">
        <v>21</v>
      </c>
      <c r="P26" s="33">
        <v>21</v>
      </c>
      <c r="Q26" s="33">
        <v>21</v>
      </c>
      <c r="R26" s="33">
        <v>21</v>
      </c>
      <c r="S26" s="33">
        <v>21</v>
      </c>
      <c r="T26" s="33">
        <v>21</v>
      </c>
      <c r="U26" s="33">
        <v>21</v>
      </c>
    </row>
    <row r="27" spans="1:26" hidden="1" x14ac:dyDescent="0.25">
      <c r="F27" s="36">
        <f t="shared" ref="F27:T27" si="2">(F25/F26)</f>
        <v>9.5238095238095233E-2</v>
      </c>
      <c r="G27" s="36">
        <f t="shared" si="2"/>
        <v>0.19047619047619047</v>
      </c>
      <c r="H27" s="36">
        <f t="shared" si="2"/>
        <v>0.2857142857142857</v>
      </c>
      <c r="I27" s="36">
        <f t="shared" si="2"/>
        <v>0.23809523809523808</v>
      </c>
      <c r="J27" s="36">
        <f t="shared" si="2"/>
        <v>0.19047619047619047</v>
      </c>
      <c r="K27" s="36">
        <f t="shared" si="2"/>
        <v>0.42857142857142855</v>
      </c>
      <c r="L27" s="36">
        <f t="shared" si="2"/>
        <v>9.5238095238095233E-2</v>
      </c>
      <c r="M27" s="36">
        <f t="shared" si="2"/>
        <v>0.38095238095238093</v>
      </c>
      <c r="N27" s="36">
        <f t="shared" si="2"/>
        <v>0.2857142857142857</v>
      </c>
      <c r="O27" s="36">
        <f t="shared" si="2"/>
        <v>0.23809523809523808</v>
      </c>
      <c r="P27" s="36">
        <f t="shared" si="2"/>
        <v>0.33333333333333331</v>
      </c>
      <c r="Q27" s="36">
        <f t="shared" si="2"/>
        <v>0.14285714285714285</v>
      </c>
      <c r="R27" s="36">
        <f t="shared" si="2"/>
        <v>0.19047619047619047</v>
      </c>
      <c r="S27" s="36">
        <f t="shared" si="2"/>
        <v>0.38095238095238093</v>
      </c>
      <c r="T27" s="36">
        <f t="shared" si="2"/>
        <v>0.33333333333333331</v>
      </c>
      <c r="U27" s="36">
        <f>(U25/U26)</f>
        <v>0.47619047619047616</v>
      </c>
    </row>
    <row r="28" spans="1:26" hidden="1" x14ac:dyDescent="0.25"/>
    <row r="29" spans="1:26" hidden="1" x14ac:dyDescent="0.25"/>
    <row r="30" spans="1:26" hidden="1" x14ac:dyDescent="0.25"/>
    <row r="31" spans="1:26" hidden="1" x14ac:dyDescent="0.25"/>
    <row r="32" spans="1:2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</sheetData>
  <sortState ref="A3:Y95">
    <sortCondition descending="1" ref="V3"/>
  </sortState>
  <pageMargins left="0.25" right="0.25" top="0.75" bottom="0.75" header="0.3" footer="0.3"/>
  <pageSetup paperSize="8" scale="105" orientation="landscape" r:id="rId1"/>
  <headerFooter>
    <oddHeader>&amp;LYNGRE OLDBOYS KLASS&amp;CNässjö Jaktskyttecenters prislista Jaktstig 19/5  -2013&amp;R&amp;D   &amp;T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B1" zoomScale="80" zoomScaleNormal="80" workbookViewId="0">
      <selection activeCell="AC13" sqref="AC13"/>
    </sheetView>
  </sheetViews>
  <sheetFormatPr defaultRowHeight="15" x14ac:dyDescent="0.25"/>
  <cols>
    <col min="1" max="1" width="5.140625" hidden="1" customWidth="1"/>
    <col min="2" max="2" width="5.42578125" bestFit="1" customWidth="1"/>
    <col min="3" max="3" width="24.5703125" customWidth="1"/>
    <col min="4" max="4" width="29.140625" customWidth="1"/>
    <col min="5" max="5" width="32.7109375" customWidth="1"/>
    <col min="6" max="21" width="4.5703125" hidden="1" customWidth="1"/>
    <col min="22" max="22" width="7.7109375" bestFit="1" customWidth="1"/>
    <col min="23" max="24" width="7.5703125" bestFit="1" customWidth="1"/>
    <col min="25" max="25" width="8.42578125" customWidth="1"/>
  </cols>
  <sheetData>
    <row r="1" spans="1:28" ht="18.75" x14ac:dyDescent="0.3">
      <c r="A1" s="6" t="s">
        <v>8</v>
      </c>
      <c r="C1" s="23" t="s">
        <v>244</v>
      </c>
      <c r="E1" s="15" t="s">
        <v>36</v>
      </c>
      <c r="F1" s="17" t="s">
        <v>19</v>
      </c>
      <c r="G1" s="16"/>
      <c r="H1" s="17" t="s">
        <v>20</v>
      </c>
      <c r="I1" s="16"/>
      <c r="J1" s="17" t="s">
        <v>21</v>
      </c>
      <c r="K1" s="16"/>
      <c r="L1" s="17" t="s">
        <v>22</v>
      </c>
      <c r="M1" s="16"/>
      <c r="N1" s="17" t="s">
        <v>23</v>
      </c>
      <c r="O1" s="16"/>
      <c r="P1" s="17" t="s">
        <v>24</v>
      </c>
      <c r="Q1" s="16"/>
      <c r="R1" s="17" t="s">
        <v>25</v>
      </c>
      <c r="S1" s="16"/>
      <c r="T1" s="17" t="s">
        <v>26</v>
      </c>
      <c r="U1" s="16"/>
      <c r="V1" s="6" t="s">
        <v>40</v>
      </c>
      <c r="Y1" s="6" t="s">
        <v>240</v>
      </c>
      <c r="Z1" s="6">
        <v>160</v>
      </c>
      <c r="AB1" s="42" t="s">
        <v>245</v>
      </c>
    </row>
    <row r="2" spans="1:28" ht="15.75" x14ac:dyDescent="0.25">
      <c r="A2" s="8" t="s">
        <v>9</v>
      </c>
      <c r="B2" s="8" t="s">
        <v>10</v>
      </c>
      <c r="C2" s="11" t="s">
        <v>1</v>
      </c>
      <c r="D2" s="11" t="s">
        <v>2</v>
      </c>
      <c r="E2" s="14" t="s">
        <v>3</v>
      </c>
      <c r="F2" s="18">
        <v>1</v>
      </c>
      <c r="G2" s="19">
        <v>2</v>
      </c>
      <c r="H2" s="18">
        <v>3</v>
      </c>
      <c r="I2" s="19">
        <v>4</v>
      </c>
      <c r="J2" s="18">
        <v>5</v>
      </c>
      <c r="K2" s="19">
        <v>6</v>
      </c>
      <c r="L2" s="18">
        <v>7</v>
      </c>
      <c r="M2" s="19">
        <v>8</v>
      </c>
      <c r="N2" s="18">
        <v>9</v>
      </c>
      <c r="O2" s="19">
        <v>10</v>
      </c>
      <c r="P2" s="18">
        <v>11</v>
      </c>
      <c r="Q2" s="19">
        <v>12</v>
      </c>
      <c r="R2" s="18">
        <v>13</v>
      </c>
      <c r="S2" s="19">
        <v>14</v>
      </c>
      <c r="T2" s="18">
        <v>15</v>
      </c>
      <c r="U2" s="19">
        <v>16</v>
      </c>
      <c r="V2" s="11" t="s">
        <v>0</v>
      </c>
      <c r="W2" s="8" t="s">
        <v>4</v>
      </c>
      <c r="X2" s="8" t="s">
        <v>5</v>
      </c>
      <c r="Y2" s="18" t="s">
        <v>39</v>
      </c>
      <c r="Z2" s="33" t="s">
        <v>239</v>
      </c>
    </row>
    <row r="3" spans="1:28" ht="23.25" x14ac:dyDescent="0.35">
      <c r="A3" s="2">
        <v>7</v>
      </c>
      <c r="B3" s="4">
        <v>1</v>
      </c>
      <c r="C3" s="1" t="s">
        <v>120</v>
      </c>
      <c r="D3" s="1" t="s">
        <v>121</v>
      </c>
      <c r="E3" s="21" t="s">
        <v>83</v>
      </c>
      <c r="F3" s="5">
        <v>10</v>
      </c>
      <c r="G3" s="13">
        <v>10</v>
      </c>
      <c r="H3" s="5">
        <v>10</v>
      </c>
      <c r="I3" s="13">
        <v>6</v>
      </c>
      <c r="J3" s="5">
        <v>10</v>
      </c>
      <c r="K3" s="13">
        <v>10</v>
      </c>
      <c r="L3" s="5">
        <v>10</v>
      </c>
      <c r="M3" s="13">
        <v>10</v>
      </c>
      <c r="N3" s="5">
        <v>10</v>
      </c>
      <c r="O3" s="13">
        <v>10</v>
      </c>
      <c r="P3" s="5">
        <v>10</v>
      </c>
      <c r="Q3" s="13">
        <v>10</v>
      </c>
      <c r="R3" s="5">
        <v>10</v>
      </c>
      <c r="S3" s="13">
        <v>10</v>
      </c>
      <c r="T3" s="5">
        <v>10</v>
      </c>
      <c r="U3" s="13">
        <v>10</v>
      </c>
      <c r="V3" s="39">
        <f t="shared" ref="V3:V23" si="0">SUM(F3:U3)</f>
        <v>156</v>
      </c>
      <c r="W3" s="12">
        <v>36</v>
      </c>
      <c r="X3" s="12">
        <v>0</v>
      </c>
      <c r="Z3" s="35">
        <f>(V3/$Z$1)</f>
        <v>0.97499999999999998</v>
      </c>
    </row>
    <row r="4" spans="1:28" ht="23.25" x14ac:dyDescent="0.35">
      <c r="A4" s="2">
        <v>16</v>
      </c>
      <c r="B4" s="4">
        <v>2</v>
      </c>
      <c r="C4" s="1" t="s">
        <v>208</v>
      </c>
      <c r="D4" s="1" t="s">
        <v>209</v>
      </c>
      <c r="E4" s="21" t="s">
        <v>206</v>
      </c>
      <c r="F4" s="5">
        <v>10</v>
      </c>
      <c r="G4" s="13">
        <v>10</v>
      </c>
      <c r="H4" s="5">
        <v>10</v>
      </c>
      <c r="I4" s="13">
        <v>10</v>
      </c>
      <c r="J4" s="5">
        <v>10</v>
      </c>
      <c r="K4" s="13">
        <v>6</v>
      </c>
      <c r="L4" s="5">
        <v>10</v>
      </c>
      <c r="M4" s="13">
        <v>10</v>
      </c>
      <c r="N4" s="5">
        <v>10</v>
      </c>
      <c r="O4" s="13">
        <v>10</v>
      </c>
      <c r="P4" s="5">
        <v>10</v>
      </c>
      <c r="Q4" s="13">
        <v>10</v>
      </c>
      <c r="R4" s="5">
        <v>10</v>
      </c>
      <c r="S4" s="13">
        <v>10</v>
      </c>
      <c r="T4" s="5">
        <v>10</v>
      </c>
      <c r="U4" s="13">
        <v>7</v>
      </c>
      <c r="V4" s="39">
        <f t="shared" si="0"/>
        <v>153</v>
      </c>
      <c r="W4" s="12">
        <v>56</v>
      </c>
      <c r="X4" s="12">
        <v>0</v>
      </c>
      <c r="Z4" s="35">
        <f t="shared" ref="Z4:Z23" si="1">(V4/$Z$1)</f>
        <v>0.95625000000000004</v>
      </c>
    </row>
    <row r="5" spans="1:28" ht="23.25" x14ac:dyDescent="0.35">
      <c r="A5" s="2">
        <v>21</v>
      </c>
      <c r="B5" s="4">
        <v>3</v>
      </c>
      <c r="C5" s="1" t="s">
        <v>233</v>
      </c>
      <c r="D5" s="1" t="s">
        <v>234</v>
      </c>
      <c r="E5" s="21" t="s">
        <v>45</v>
      </c>
      <c r="F5" s="5">
        <v>10</v>
      </c>
      <c r="G5" s="13">
        <v>10</v>
      </c>
      <c r="H5" s="5">
        <v>10</v>
      </c>
      <c r="I5" s="13">
        <v>10</v>
      </c>
      <c r="J5" s="5">
        <v>10</v>
      </c>
      <c r="K5" s="13">
        <v>7</v>
      </c>
      <c r="L5" s="5">
        <v>10</v>
      </c>
      <c r="M5" s="13">
        <v>10</v>
      </c>
      <c r="N5" s="5">
        <v>10</v>
      </c>
      <c r="O5" s="13">
        <v>7</v>
      </c>
      <c r="P5" s="5">
        <v>10</v>
      </c>
      <c r="Q5" s="13">
        <v>10</v>
      </c>
      <c r="R5" s="5">
        <v>10</v>
      </c>
      <c r="S5" s="13">
        <v>10</v>
      </c>
      <c r="T5" s="5">
        <v>10</v>
      </c>
      <c r="U5" s="13">
        <v>8</v>
      </c>
      <c r="V5" s="39">
        <f t="shared" si="0"/>
        <v>152</v>
      </c>
      <c r="W5" s="12">
        <v>57</v>
      </c>
      <c r="X5" s="12">
        <v>0</v>
      </c>
      <c r="Z5" s="35">
        <f t="shared" si="1"/>
        <v>0.95</v>
      </c>
    </row>
    <row r="6" spans="1:28" ht="23.25" x14ac:dyDescent="0.35">
      <c r="A6" s="2">
        <v>5</v>
      </c>
      <c r="B6" s="4">
        <v>4</v>
      </c>
      <c r="C6" s="1" t="s">
        <v>107</v>
      </c>
      <c r="D6" s="1" t="s">
        <v>108</v>
      </c>
      <c r="E6" s="21" t="s">
        <v>109</v>
      </c>
      <c r="F6" s="5">
        <v>10</v>
      </c>
      <c r="G6" s="13">
        <v>10</v>
      </c>
      <c r="H6" s="5">
        <v>10</v>
      </c>
      <c r="I6" s="13">
        <v>3</v>
      </c>
      <c r="J6" s="5">
        <v>10</v>
      </c>
      <c r="K6" s="13">
        <v>10</v>
      </c>
      <c r="L6" s="5">
        <v>10</v>
      </c>
      <c r="M6" s="13">
        <v>5</v>
      </c>
      <c r="N6" s="5">
        <v>10</v>
      </c>
      <c r="O6" s="13">
        <v>10</v>
      </c>
      <c r="P6" s="5">
        <v>10</v>
      </c>
      <c r="Q6" s="13">
        <v>10</v>
      </c>
      <c r="R6" s="5">
        <v>10</v>
      </c>
      <c r="S6" s="13">
        <v>10</v>
      </c>
      <c r="T6" s="5">
        <v>10</v>
      </c>
      <c r="U6" s="13">
        <v>10</v>
      </c>
      <c r="V6" s="39">
        <f t="shared" si="0"/>
        <v>148</v>
      </c>
      <c r="W6" s="12">
        <v>33</v>
      </c>
      <c r="X6" s="12">
        <v>0</v>
      </c>
      <c r="Z6" s="35">
        <f t="shared" si="1"/>
        <v>0.92500000000000004</v>
      </c>
    </row>
    <row r="7" spans="1:28" ht="23.25" x14ac:dyDescent="0.35">
      <c r="A7" s="2">
        <v>2</v>
      </c>
      <c r="B7" s="4">
        <v>5</v>
      </c>
      <c r="C7" s="1" t="s">
        <v>69</v>
      </c>
      <c r="D7" s="1" t="s">
        <v>70</v>
      </c>
      <c r="E7" s="21" t="s">
        <v>71</v>
      </c>
      <c r="F7" s="5">
        <v>10</v>
      </c>
      <c r="G7" s="13">
        <v>10</v>
      </c>
      <c r="H7" s="5">
        <v>10</v>
      </c>
      <c r="I7" s="13">
        <v>10</v>
      </c>
      <c r="J7" s="5">
        <v>10</v>
      </c>
      <c r="K7" s="13">
        <v>10</v>
      </c>
      <c r="L7" s="5">
        <v>10</v>
      </c>
      <c r="M7" s="13">
        <v>3</v>
      </c>
      <c r="N7" s="5">
        <v>10</v>
      </c>
      <c r="O7" s="13">
        <v>10</v>
      </c>
      <c r="P7" s="5">
        <v>10</v>
      </c>
      <c r="Q7" s="13">
        <v>10</v>
      </c>
      <c r="R7" s="5">
        <v>10</v>
      </c>
      <c r="S7" s="13">
        <v>3</v>
      </c>
      <c r="T7" s="5">
        <v>10</v>
      </c>
      <c r="U7" s="13">
        <v>10</v>
      </c>
      <c r="V7" s="39">
        <f t="shared" si="0"/>
        <v>146</v>
      </c>
      <c r="W7" s="12">
        <v>73</v>
      </c>
      <c r="X7" s="12">
        <v>0</v>
      </c>
      <c r="Z7" s="35">
        <f t="shared" si="1"/>
        <v>0.91249999999999998</v>
      </c>
      <c r="AA7" t="s">
        <v>243</v>
      </c>
    </row>
    <row r="8" spans="1:28" ht="23.25" x14ac:dyDescent="0.35">
      <c r="A8" s="2">
        <v>3</v>
      </c>
      <c r="B8" s="4">
        <v>6</v>
      </c>
      <c r="C8" s="1" t="s">
        <v>101</v>
      </c>
      <c r="D8" s="1" t="s">
        <v>62</v>
      </c>
      <c r="E8" s="21" t="s">
        <v>66</v>
      </c>
      <c r="F8" s="5">
        <v>6</v>
      </c>
      <c r="G8" s="13">
        <v>10</v>
      </c>
      <c r="H8" s="5">
        <v>10</v>
      </c>
      <c r="I8" s="13">
        <v>8</v>
      </c>
      <c r="J8" s="5">
        <v>10</v>
      </c>
      <c r="K8" s="13">
        <v>10</v>
      </c>
      <c r="L8" s="5">
        <v>10</v>
      </c>
      <c r="M8" s="13">
        <v>1</v>
      </c>
      <c r="N8" s="5">
        <v>10</v>
      </c>
      <c r="O8" s="13">
        <v>10</v>
      </c>
      <c r="P8" s="5">
        <v>10</v>
      </c>
      <c r="Q8" s="13">
        <v>8</v>
      </c>
      <c r="R8" s="5">
        <v>10</v>
      </c>
      <c r="S8" s="13">
        <v>10</v>
      </c>
      <c r="T8" s="5">
        <v>10</v>
      </c>
      <c r="U8" s="13">
        <v>5</v>
      </c>
      <c r="V8" s="39">
        <f t="shared" si="0"/>
        <v>138</v>
      </c>
      <c r="W8" s="12">
        <v>6</v>
      </c>
      <c r="X8" s="12">
        <v>0</v>
      </c>
      <c r="Z8" s="35">
        <f t="shared" si="1"/>
        <v>0.86250000000000004</v>
      </c>
      <c r="AA8" t="s">
        <v>243</v>
      </c>
    </row>
    <row r="9" spans="1:28" ht="24" thickBot="1" x14ac:dyDescent="0.4">
      <c r="A9" s="2">
        <v>19</v>
      </c>
      <c r="B9" s="43">
        <v>7</v>
      </c>
      <c r="C9" s="51" t="s">
        <v>229</v>
      </c>
      <c r="D9" s="51" t="s">
        <v>78</v>
      </c>
      <c r="E9" s="52" t="s">
        <v>228</v>
      </c>
      <c r="F9" s="46">
        <v>4</v>
      </c>
      <c r="G9" s="47">
        <v>10</v>
      </c>
      <c r="H9" s="46">
        <v>10</v>
      </c>
      <c r="I9" s="47">
        <v>10</v>
      </c>
      <c r="J9" s="46">
        <v>10</v>
      </c>
      <c r="K9" s="47">
        <v>10</v>
      </c>
      <c r="L9" s="46">
        <v>10</v>
      </c>
      <c r="M9" s="47">
        <v>6</v>
      </c>
      <c r="N9" s="46">
        <v>10</v>
      </c>
      <c r="O9" s="47">
        <v>10</v>
      </c>
      <c r="P9" s="46">
        <v>10</v>
      </c>
      <c r="Q9" s="47">
        <v>10</v>
      </c>
      <c r="R9" s="46">
        <v>10</v>
      </c>
      <c r="S9" s="47">
        <v>7</v>
      </c>
      <c r="T9" s="46">
        <v>7</v>
      </c>
      <c r="U9" s="47">
        <v>4</v>
      </c>
      <c r="V9" s="48">
        <f t="shared" si="0"/>
        <v>138</v>
      </c>
      <c r="W9" s="46">
        <v>4</v>
      </c>
      <c r="X9" s="46">
        <v>0</v>
      </c>
      <c r="Y9" s="49"/>
      <c r="Z9" s="50">
        <f t="shared" si="1"/>
        <v>0.86250000000000004</v>
      </c>
    </row>
    <row r="10" spans="1:28" ht="23.25" x14ac:dyDescent="0.35">
      <c r="A10" s="2">
        <v>18</v>
      </c>
      <c r="B10" s="4">
        <v>8</v>
      </c>
      <c r="C10" s="1" t="s">
        <v>214</v>
      </c>
      <c r="D10" s="1" t="s">
        <v>215</v>
      </c>
      <c r="E10" s="21" t="s">
        <v>113</v>
      </c>
      <c r="F10" s="5">
        <v>10</v>
      </c>
      <c r="G10" s="13">
        <v>10</v>
      </c>
      <c r="H10" s="5">
        <v>10</v>
      </c>
      <c r="I10" s="13">
        <v>2</v>
      </c>
      <c r="J10" s="5">
        <v>10</v>
      </c>
      <c r="K10" s="13">
        <v>10</v>
      </c>
      <c r="L10" s="5">
        <v>10</v>
      </c>
      <c r="M10" s="13">
        <v>10</v>
      </c>
      <c r="N10" s="5">
        <v>10</v>
      </c>
      <c r="O10" s="13">
        <v>6</v>
      </c>
      <c r="P10" s="5">
        <v>10</v>
      </c>
      <c r="Q10" s="13">
        <v>10</v>
      </c>
      <c r="R10" s="5">
        <v>6</v>
      </c>
      <c r="S10" s="13">
        <v>8</v>
      </c>
      <c r="T10" s="5">
        <v>10</v>
      </c>
      <c r="U10" s="13">
        <v>2</v>
      </c>
      <c r="V10" s="39">
        <f t="shared" si="0"/>
        <v>134</v>
      </c>
      <c r="W10" s="12">
        <v>32</v>
      </c>
      <c r="X10" s="12">
        <v>0</v>
      </c>
      <c r="Z10" s="35">
        <f t="shared" si="1"/>
        <v>0.83750000000000002</v>
      </c>
    </row>
    <row r="11" spans="1:28" ht="23.25" x14ac:dyDescent="0.35">
      <c r="A11" s="2">
        <v>10</v>
      </c>
      <c r="B11" s="4">
        <v>9</v>
      </c>
      <c r="C11" s="1" t="s">
        <v>156</v>
      </c>
      <c r="D11" s="1" t="s">
        <v>48</v>
      </c>
      <c r="E11" s="21" t="s">
        <v>124</v>
      </c>
      <c r="F11" s="5">
        <v>10</v>
      </c>
      <c r="G11" s="13">
        <v>10</v>
      </c>
      <c r="H11" s="5">
        <v>10</v>
      </c>
      <c r="I11" s="13">
        <v>10</v>
      </c>
      <c r="J11" s="5">
        <v>10</v>
      </c>
      <c r="K11" s="13">
        <v>9</v>
      </c>
      <c r="L11" s="5">
        <v>10</v>
      </c>
      <c r="M11" s="13">
        <v>4</v>
      </c>
      <c r="N11" s="5">
        <v>10</v>
      </c>
      <c r="O11" s="13">
        <v>10</v>
      </c>
      <c r="P11" s="5">
        <v>10</v>
      </c>
      <c r="Q11" s="13">
        <v>10</v>
      </c>
      <c r="R11" s="5">
        <v>10</v>
      </c>
      <c r="S11" s="13">
        <v>7</v>
      </c>
      <c r="T11" s="5">
        <v>0</v>
      </c>
      <c r="U11" s="13">
        <v>0</v>
      </c>
      <c r="V11" s="39">
        <f t="shared" si="0"/>
        <v>130</v>
      </c>
      <c r="W11" s="12">
        <v>59</v>
      </c>
      <c r="X11" s="12">
        <v>0</v>
      </c>
      <c r="Z11" s="35">
        <f t="shared" si="1"/>
        <v>0.8125</v>
      </c>
    </row>
    <row r="12" spans="1:28" ht="23.25" x14ac:dyDescent="0.35">
      <c r="A12" s="2">
        <v>15</v>
      </c>
      <c r="B12" s="4">
        <v>10</v>
      </c>
      <c r="C12" s="1" t="s">
        <v>174</v>
      </c>
      <c r="D12" s="1" t="s">
        <v>175</v>
      </c>
      <c r="E12" s="21" t="s">
        <v>60</v>
      </c>
      <c r="F12" s="5">
        <v>10</v>
      </c>
      <c r="G12" s="13">
        <v>10</v>
      </c>
      <c r="H12" s="5">
        <v>10</v>
      </c>
      <c r="I12" s="13">
        <v>10</v>
      </c>
      <c r="J12" s="5">
        <v>5</v>
      </c>
      <c r="K12" s="13">
        <v>7</v>
      </c>
      <c r="L12" s="5">
        <v>10</v>
      </c>
      <c r="M12" s="13">
        <v>0</v>
      </c>
      <c r="N12" s="5">
        <v>10</v>
      </c>
      <c r="O12" s="13">
        <v>5</v>
      </c>
      <c r="P12" s="5">
        <v>10</v>
      </c>
      <c r="Q12" s="13">
        <v>10</v>
      </c>
      <c r="R12" s="5">
        <v>10</v>
      </c>
      <c r="S12" s="13">
        <v>3</v>
      </c>
      <c r="T12" s="5">
        <v>10</v>
      </c>
      <c r="U12" s="13">
        <v>10</v>
      </c>
      <c r="V12" s="39">
        <f t="shared" si="0"/>
        <v>130</v>
      </c>
      <c r="W12" s="12">
        <v>45</v>
      </c>
      <c r="X12" s="12">
        <v>0</v>
      </c>
      <c r="Z12" s="35">
        <f t="shared" si="1"/>
        <v>0.8125</v>
      </c>
    </row>
    <row r="13" spans="1:28" ht="23.25" x14ac:dyDescent="0.35">
      <c r="A13" s="2">
        <v>12</v>
      </c>
      <c r="B13" s="4">
        <v>11</v>
      </c>
      <c r="C13" s="1" t="s">
        <v>164</v>
      </c>
      <c r="D13" s="1" t="s">
        <v>165</v>
      </c>
      <c r="E13" s="21" t="s">
        <v>166</v>
      </c>
      <c r="F13" s="5">
        <v>5</v>
      </c>
      <c r="G13" s="13">
        <v>4</v>
      </c>
      <c r="H13" s="5">
        <v>10</v>
      </c>
      <c r="I13" s="13">
        <v>10</v>
      </c>
      <c r="J13" s="5">
        <v>8</v>
      </c>
      <c r="K13" s="13">
        <v>0</v>
      </c>
      <c r="L13" s="5">
        <v>10</v>
      </c>
      <c r="M13" s="13">
        <v>10</v>
      </c>
      <c r="N13" s="5">
        <v>10</v>
      </c>
      <c r="O13" s="13">
        <v>8</v>
      </c>
      <c r="P13" s="5">
        <v>10</v>
      </c>
      <c r="Q13" s="13">
        <v>10</v>
      </c>
      <c r="R13" s="5">
        <v>10</v>
      </c>
      <c r="S13" s="13">
        <v>10</v>
      </c>
      <c r="T13" s="5">
        <v>10</v>
      </c>
      <c r="U13" s="13">
        <v>5</v>
      </c>
      <c r="V13" s="39">
        <f t="shared" si="0"/>
        <v>130</v>
      </c>
      <c r="W13" s="12">
        <v>5</v>
      </c>
      <c r="X13" s="12">
        <v>0</v>
      </c>
      <c r="Z13" s="35">
        <f t="shared" si="1"/>
        <v>0.8125</v>
      </c>
    </row>
    <row r="14" spans="1:28" ht="23.25" x14ac:dyDescent="0.35">
      <c r="A14" s="2">
        <v>14</v>
      </c>
      <c r="B14" s="4">
        <v>12</v>
      </c>
      <c r="C14" s="1" t="s">
        <v>171</v>
      </c>
      <c r="D14" s="1" t="s">
        <v>172</v>
      </c>
      <c r="E14" s="21" t="s">
        <v>173</v>
      </c>
      <c r="F14" s="5">
        <v>6</v>
      </c>
      <c r="G14" s="13">
        <v>10</v>
      </c>
      <c r="H14" s="5">
        <v>10</v>
      </c>
      <c r="I14" s="13">
        <v>5</v>
      </c>
      <c r="J14" s="5">
        <v>0</v>
      </c>
      <c r="K14" s="13">
        <v>10</v>
      </c>
      <c r="L14" s="5">
        <v>10</v>
      </c>
      <c r="M14" s="13">
        <v>5</v>
      </c>
      <c r="N14" s="5">
        <v>10</v>
      </c>
      <c r="O14" s="13">
        <v>10</v>
      </c>
      <c r="P14" s="5">
        <v>8</v>
      </c>
      <c r="Q14" s="13">
        <v>10</v>
      </c>
      <c r="R14" s="5">
        <v>10</v>
      </c>
      <c r="S14" s="13">
        <v>10</v>
      </c>
      <c r="T14" s="5">
        <v>5</v>
      </c>
      <c r="U14" s="13">
        <v>6</v>
      </c>
      <c r="V14" s="39">
        <f t="shared" si="0"/>
        <v>125</v>
      </c>
      <c r="W14" s="12">
        <v>6</v>
      </c>
      <c r="X14" s="12">
        <v>0</v>
      </c>
      <c r="Z14" s="35">
        <f t="shared" si="1"/>
        <v>0.78125</v>
      </c>
    </row>
    <row r="15" spans="1:28" ht="23.25" x14ac:dyDescent="0.35">
      <c r="A15" s="2">
        <v>4</v>
      </c>
      <c r="B15" s="4">
        <v>13</v>
      </c>
      <c r="C15" s="1" t="s">
        <v>104</v>
      </c>
      <c r="D15" s="1" t="s">
        <v>105</v>
      </c>
      <c r="E15" s="21" t="s">
        <v>106</v>
      </c>
      <c r="F15" s="5">
        <v>3</v>
      </c>
      <c r="G15" s="13">
        <v>9</v>
      </c>
      <c r="H15" s="5">
        <v>10</v>
      </c>
      <c r="I15" s="13">
        <v>5</v>
      </c>
      <c r="J15" s="5">
        <v>5</v>
      </c>
      <c r="K15" s="13">
        <v>6</v>
      </c>
      <c r="L15" s="5">
        <v>10</v>
      </c>
      <c r="M15" s="13">
        <v>10</v>
      </c>
      <c r="N15" s="5">
        <v>10</v>
      </c>
      <c r="O15" s="13">
        <v>10</v>
      </c>
      <c r="P15" s="5">
        <v>10</v>
      </c>
      <c r="Q15" s="13">
        <v>7</v>
      </c>
      <c r="R15" s="5">
        <v>10</v>
      </c>
      <c r="S15" s="13">
        <v>10</v>
      </c>
      <c r="T15" s="5">
        <v>7</v>
      </c>
      <c r="U15" s="13">
        <v>2</v>
      </c>
      <c r="V15" s="39">
        <f t="shared" si="0"/>
        <v>124</v>
      </c>
      <c r="W15" s="12">
        <v>3</v>
      </c>
      <c r="X15" s="12">
        <v>0</v>
      </c>
      <c r="Z15" s="35">
        <f t="shared" si="1"/>
        <v>0.77500000000000002</v>
      </c>
    </row>
    <row r="16" spans="1:28" ht="23.25" x14ac:dyDescent="0.35">
      <c r="A16" s="2">
        <v>11</v>
      </c>
      <c r="B16" s="4">
        <v>14</v>
      </c>
      <c r="C16" s="1" t="s">
        <v>157</v>
      </c>
      <c r="D16" s="1" t="s">
        <v>158</v>
      </c>
      <c r="E16" s="21" t="s">
        <v>66</v>
      </c>
      <c r="F16" s="5">
        <v>10</v>
      </c>
      <c r="G16" s="13">
        <v>2</v>
      </c>
      <c r="H16" s="5">
        <v>10</v>
      </c>
      <c r="I16" s="13">
        <v>2</v>
      </c>
      <c r="J16" s="5">
        <v>6</v>
      </c>
      <c r="K16" s="13">
        <v>9</v>
      </c>
      <c r="L16" s="5">
        <v>10</v>
      </c>
      <c r="M16" s="13">
        <v>10</v>
      </c>
      <c r="N16" s="5">
        <v>10</v>
      </c>
      <c r="O16" s="13">
        <v>8</v>
      </c>
      <c r="P16" s="5">
        <v>2</v>
      </c>
      <c r="Q16" s="13">
        <v>10</v>
      </c>
      <c r="R16" s="5">
        <v>10</v>
      </c>
      <c r="S16" s="13">
        <v>6</v>
      </c>
      <c r="T16" s="5">
        <v>10</v>
      </c>
      <c r="U16" s="13">
        <v>8</v>
      </c>
      <c r="V16" s="39">
        <f t="shared" si="0"/>
        <v>123</v>
      </c>
      <c r="W16" s="12">
        <v>12</v>
      </c>
      <c r="X16" s="12">
        <v>0</v>
      </c>
      <c r="Z16" s="35">
        <f t="shared" si="1"/>
        <v>0.76875000000000004</v>
      </c>
    </row>
    <row r="17" spans="1:26" ht="23.25" x14ac:dyDescent="0.35">
      <c r="A17" s="2">
        <v>13</v>
      </c>
      <c r="B17" s="4">
        <v>15</v>
      </c>
      <c r="C17" s="1" t="s">
        <v>163</v>
      </c>
      <c r="D17" s="1" t="s">
        <v>169</v>
      </c>
      <c r="E17" s="21" t="s">
        <v>148</v>
      </c>
      <c r="F17" s="5">
        <v>10</v>
      </c>
      <c r="G17" s="13">
        <v>2</v>
      </c>
      <c r="H17" s="5">
        <v>9</v>
      </c>
      <c r="I17" s="13">
        <v>0</v>
      </c>
      <c r="J17" s="5">
        <v>10</v>
      </c>
      <c r="K17" s="13">
        <v>10</v>
      </c>
      <c r="L17" s="5">
        <v>10</v>
      </c>
      <c r="M17" s="13">
        <v>10</v>
      </c>
      <c r="N17" s="5">
        <v>10</v>
      </c>
      <c r="O17" s="13">
        <v>10</v>
      </c>
      <c r="P17" s="5">
        <v>9</v>
      </c>
      <c r="Q17" s="13">
        <v>10</v>
      </c>
      <c r="R17" s="5">
        <v>9</v>
      </c>
      <c r="S17" s="13">
        <v>3</v>
      </c>
      <c r="T17" s="5">
        <v>10</v>
      </c>
      <c r="U17" s="13">
        <v>0</v>
      </c>
      <c r="V17" s="39">
        <f t="shared" si="0"/>
        <v>122</v>
      </c>
      <c r="W17" s="12">
        <v>12</v>
      </c>
      <c r="X17" s="12">
        <v>0</v>
      </c>
      <c r="Z17" s="35">
        <f t="shared" si="1"/>
        <v>0.76249999999999996</v>
      </c>
    </row>
    <row r="18" spans="1:26" ht="23.25" x14ac:dyDescent="0.35">
      <c r="A18" s="2">
        <v>1</v>
      </c>
      <c r="B18" s="4">
        <v>16</v>
      </c>
      <c r="C18" s="1" t="s">
        <v>57</v>
      </c>
      <c r="D18" s="1" t="s">
        <v>56</v>
      </c>
      <c r="E18" s="21" t="s">
        <v>52</v>
      </c>
      <c r="F18" s="5">
        <v>8</v>
      </c>
      <c r="G18" s="13">
        <v>10</v>
      </c>
      <c r="H18" s="5">
        <v>5</v>
      </c>
      <c r="I18" s="13">
        <v>8</v>
      </c>
      <c r="J18" s="5">
        <v>5</v>
      </c>
      <c r="K18" s="13">
        <v>5</v>
      </c>
      <c r="L18" s="5">
        <v>5</v>
      </c>
      <c r="M18" s="13">
        <v>10</v>
      </c>
      <c r="N18" s="5">
        <v>10</v>
      </c>
      <c r="O18" s="13">
        <v>7</v>
      </c>
      <c r="P18" s="5">
        <v>10</v>
      </c>
      <c r="Q18" s="13">
        <v>10</v>
      </c>
      <c r="R18" s="5">
        <v>10</v>
      </c>
      <c r="S18" s="13">
        <v>5</v>
      </c>
      <c r="T18" s="5">
        <v>10</v>
      </c>
      <c r="U18" s="13">
        <v>3</v>
      </c>
      <c r="V18" s="39">
        <f t="shared" si="0"/>
        <v>121</v>
      </c>
      <c r="W18" s="12">
        <v>8</v>
      </c>
      <c r="X18" s="12">
        <v>0</v>
      </c>
      <c r="Z18" s="35">
        <f t="shared" si="1"/>
        <v>0.75624999999999998</v>
      </c>
    </row>
    <row r="19" spans="1:26" ht="23.25" x14ac:dyDescent="0.35">
      <c r="A19" s="2">
        <v>9</v>
      </c>
      <c r="B19" s="4">
        <v>17</v>
      </c>
      <c r="C19" s="1" t="s">
        <v>130</v>
      </c>
      <c r="D19" s="1" t="s">
        <v>131</v>
      </c>
      <c r="E19" s="21" t="s">
        <v>132</v>
      </c>
      <c r="F19" s="5">
        <v>10</v>
      </c>
      <c r="G19" s="13">
        <v>10</v>
      </c>
      <c r="H19" s="5">
        <v>5</v>
      </c>
      <c r="I19" s="13">
        <v>10</v>
      </c>
      <c r="J19" s="5">
        <v>10</v>
      </c>
      <c r="K19" s="13">
        <v>6</v>
      </c>
      <c r="L19" s="5">
        <v>10</v>
      </c>
      <c r="M19" s="13">
        <v>2</v>
      </c>
      <c r="N19" s="5">
        <v>8</v>
      </c>
      <c r="O19" s="13">
        <v>10</v>
      </c>
      <c r="P19" s="5">
        <v>8</v>
      </c>
      <c r="Q19" s="13">
        <v>5</v>
      </c>
      <c r="R19" s="5">
        <v>1</v>
      </c>
      <c r="S19" s="13">
        <v>10</v>
      </c>
      <c r="T19" s="5">
        <v>10</v>
      </c>
      <c r="U19" s="13">
        <v>3</v>
      </c>
      <c r="V19" s="39">
        <f t="shared" si="0"/>
        <v>118</v>
      </c>
      <c r="W19" s="12">
        <v>25</v>
      </c>
      <c r="X19" s="12">
        <v>0</v>
      </c>
      <c r="Z19" s="35">
        <f t="shared" si="1"/>
        <v>0.73750000000000004</v>
      </c>
    </row>
    <row r="20" spans="1:26" ht="23.25" x14ac:dyDescent="0.35">
      <c r="A20" s="2">
        <v>6</v>
      </c>
      <c r="B20" s="4">
        <v>18</v>
      </c>
      <c r="C20" s="1" t="s">
        <v>110</v>
      </c>
      <c r="D20" s="1" t="s">
        <v>62</v>
      </c>
      <c r="E20" s="21" t="s">
        <v>111</v>
      </c>
      <c r="F20" s="5">
        <v>0</v>
      </c>
      <c r="G20" s="13">
        <v>4</v>
      </c>
      <c r="H20" s="5">
        <v>10</v>
      </c>
      <c r="I20" s="13">
        <v>10</v>
      </c>
      <c r="J20" s="5">
        <v>0</v>
      </c>
      <c r="K20" s="13">
        <v>10</v>
      </c>
      <c r="L20" s="5">
        <v>10</v>
      </c>
      <c r="M20" s="13">
        <v>10</v>
      </c>
      <c r="N20" s="5">
        <v>6</v>
      </c>
      <c r="O20" s="13">
        <v>10</v>
      </c>
      <c r="P20" s="5">
        <v>2</v>
      </c>
      <c r="Q20" s="13">
        <v>10</v>
      </c>
      <c r="R20" s="5">
        <v>10</v>
      </c>
      <c r="S20" s="13">
        <v>5</v>
      </c>
      <c r="T20" s="5">
        <v>10</v>
      </c>
      <c r="U20" s="13">
        <v>3</v>
      </c>
      <c r="V20" s="39">
        <f t="shared" si="0"/>
        <v>110</v>
      </c>
      <c r="W20" s="12">
        <v>0</v>
      </c>
      <c r="X20" s="12">
        <v>0</v>
      </c>
      <c r="Z20" s="35">
        <f t="shared" si="1"/>
        <v>0.6875</v>
      </c>
    </row>
    <row r="21" spans="1:26" ht="23.25" x14ac:dyDescent="0.35">
      <c r="A21" s="2">
        <v>8</v>
      </c>
      <c r="B21" s="4">
        <v>19</v>
      </c>
      <c r="C21" s="1" t="s">
        <v>127</v>
      </c>
      <c r="D21" s="1" t="s">
        <v>129</v>
      </c>
      <c r="E21" s="21" t="s">
        <v>128</v>
      </c>
      <c r="F21" s="5">
        <v>10</v>
      </c>
      <c r="G21" s="13">
        <v>3</v>
      </c>
      <c r="H21" s="5">
        <v>10</v>
      </c>
      <c r="I21" s="13">
        <v>3</v>
      </c>
      <c r="J21" s="5">
        <v>3</v>
      </c>
      <c r="K21" s="13">
        <v>10</v>
      </c>
      <c r="L21" s="5">
        <v>6</v>
      </c>
      <c r="M21" s="13">
        <v>10</v>
      </c>
      <c r="N21" s="5">
        <v>8</v>
      </c>
      <c r="O21" s="13">
        <v>10</v>
      </c>
      <c r="P21" s="5">
        <v>3</v>
      </c>
      <c r="Q21" s="13">
        <v>10</v>
      </c>
      <c r="R21" s="5">
        <v>10</v>
      </c>
      <c r="S21" s="13">
        <v>10</v>
      </c>
      <c r="T21" s="5">
        <v>0</v>
      </c>
      <c r="U21" s="13">
        <v>1</v>
      </c>
      <c r="V21" s="39">
        <f t="shared" si="0"/>
        <v>107</v>
      </c>
      <c r="W21" s="12">
        <v>13</v>
      </c>
      <c r="X21" s="12">
        <v>0</v>
      </c>
      <c r="Z21" s="35">
        <f t="shared" si="1"/>
        <v>0.66874999999999996</v>
      </c>
    </row>
    <row r="22" spans="1:26" ht="23.25" x14ac:dyDescent="0.35">
      <c r="A22" s="2">
        <v>17</v>
      </c>
      <c r="B22" s="4">
        <v>20</v>
      </c>
      <c r="C22" s="1" t="s">
        <v>104</v>
      </c>
      <c r="D22" s="1" t="s">
        <v>48</v>
      </c>
      <c r="E22" s="21" t="s">
        <v>210</v>
      </c>
      <c r="F22" s="5">
        <v>10</v>
      </c>
      <c r="G22" s="13">
        <v>1</v>
      </c>
      <c r="H22" s="5">
        <v>10</v>
      </c>
      <c r="I22" s="13">
        <v>10</v>
      </c>
      <c r="J22" s="5">
        <v>1</v>
      </c>
      <c r="K22" s="13">
        <v>0</v>
      </c>
      <c r="L22" s="5">
        <v>10</v>
      </c>
      <c r="M22" s="13">
        <v>10</v>
      </c>
      <c r="N22" s="5">
        <v>5</v>
      </c>
      <c r="O22" s="13">
        <v>10</v>
      </c>
      <c r="P22" s="5">
        <v>10</v>
      </c>
      <c r="Q22" s="13">
        <v>3</v>
      </c>
      <c r="R22" s="5">
        <v>10</v>
      </c>
      <c r="S22" s="13">
        <v>0</v>
      </c>
      <c r="T22" s="5">
        <v>5</v>
      </c>
      <c r="U22" s="13">
        <v>10</v>
      </c>
      <c r="V22" s="39">
        <f t="shared" si="0"/>
        <v>105</v>
      </c>
      <c r="W22" s="12">
        <v>11</v>
      </c>
      <c r="X22" s="12">
        <v>0</v>
      </c>
      <c r="Z22" s="35">
        <f t="shared" si="1"/>
        <v>0.65625</v>
      </c>
    </row>
    <row r="23" spans="1:26" ht="23.25" x14ac:dyDescent="0.35">
      <c r="A23" s="2">
        <v>20</v>
      </c>
      <c r="B23" s="4">
        <v>21</v>
      </c>
      <c r="C23" s="1" t="s">
        <v>232</v>
      </c>
      <c r="D23" s="1" t="s">
        <v>238</v>
      </c>
      <c r="E23" s="21" t="s">
        <v>76</v>
      </c>
      <c r="F23" s="5">
        <v>5</v>
      </c>
      <c r="G23" s="13">
        <v>0</v>
      </c>
      <c r="H23" s="5">
        <v>9</v>
      </c>
      <c r="I23" s="13">
        <v>2</v>
      </c>
      <c r="J23" s="5">
        <v>10</v>
      </c>
      <c r="K23" s="13">
        <v>6</v>
      </c>
      <c r="L23" s="5">
        <v>6</v>
      </c>
      <c r="M23" s="13">
        <v>7</v>
      </c>
      <c r="N23" s="5">
        <v>10</v>
      </c>
      <c r="O23" s="13">
        <v>10</v>
      </c>
      <c r="P23" s="5">
        <v>2</v>
      </c>
      <c r="Q23" s="13">
        <v>7</v>
      </c>
      <c r="R23" s="5">
        <v>10</v>
      </c>
      <c r="S23" s="13">
        <v>10</v>
      </c>
      <c r="T23" s="5">
        <v>0</v>
      </c>
      <c r="U23" s="13">
        <v>9</v>
      </c>
      <c r="V23" s="39">
        <f t="shared" si="0"/>
        <v>103</v>
      </c>
      <c r="W23" s="12">
        <v>5</v>
      </c>
      <c r="X23" s="12">
        <v>0</v>
      </c>
      <c r="Z23" s="35">
        <f t="shared" si="1"/>
        <v>0.64375000000000004</v>
      </c>
    </row>
    <row r="25" spans="1:26" ht="15.75" hidden="1" x14ac:dyDescent="0.25">
      <c r="E25" s="33" t="s">
        <v>241</v>
      </c>
      <c r="F25" s="33">
        <v>8</v>
      </c>
      <c r="G25" s="33">
        <v>8</v>
      </c>
      <c r="H25" s="33">
        <v>4</v>
      </c>
      <c r="I25" s="33">
        <v>11</v>
      </c>
      <c r="J25" s="33">
        <v>9</v>
      </c>
      <c r="K25" s="33">
        <v>11</v>
      </c>
      <c r="L25" s="33">
        <v>3</v>
      </c>
      <c r="M25" s="33">
        <v>9</v>
      </c>
      <c r="N25" s="33">
        <v>4</v>
      </c>
      <c r="O25" s="33">
        <v>6</v>
      </c>
      <c r="P25" s="33">
        <v>7</v>
      </c>
      <c r="Q25" s="33">
        <v>5</v>
      </c>
      <c r="R25" s="33">
        <v>3</v>
      </c>
      <c r="S25" s="33">
        <v>10</v>
      </c>
      <c r="T25" s="33">
        <v>7</v>
      </c>
      <c r="U25" s="33">
        <v>16</v>
      </c>
    </row>
    <row r="26" spans="1:26" ht="15.75" hidden="1" x14ac:dyDescent="0.25">
      <c r="E26" s="6" t="s">
        <v>242</v>
      </c>
      <c r="F26" s="33">
        <v>21</v>
      </c>
      <c r="G26" s="33">
        <v>21</v>
      </c>
      <c r="H26" s="33">
        <v>21</v>
      </c>
      <c r="I26" s="33">
        <v>21</v>
      </c>
      <c r="J26" s="33">
        <v>21</v>
      </c>
      <c r="K26" s="33">
        <v>21</v>
      </c>
      <c r="L26" s="33">
        <v>21</v>
      </c>
      <c r="M26" s="33">
        <v>21</v>
      </c>
      <c r="N26" s="33">
        <v>21</v>
      </c>
      <c r="O26" s="33">
        <v>21</v>
      </c>
      <c r="P26" s="33">
        <v>21</v>
      </c>
      <c r="Q26" s="33">
        <v>21</v>
      </c>
      <c r="R26" s="33">
        <v>21</v>
      </c>
      <c r="S26" s="33">
        <v>21</v>
      </c>
      <c r="T26" s="33">
        <v>21</v>
      </c>
      <c r="U26" s="33">
        <v>21</v>
      </c>
    </row>
    <row r="27" spans="1:26" hidden="1" x14ac:dyDescent="0.25">
      <c r="F27" s="36">
        <f t="shared" ref="F27:T27" si="2">(F25/F26)</f>
        <v>0.38095238095238093</v>
      </c>
      <c r="G27" s="36">
        <f t="shared" si="2"/>
        <v>0.38095238095238093</v>
      </c>
      <c r="H27" s="36">
        <f t="shared" si="2"/>
        <v>0.19047619047619047</v>
      </c>
      <c r="I27" s="37">
        <f t="shared" si="2"/>
        <v>0.52380952380952384</v>
      </c>
      <c r="J27" s="36">
        <f t="shared" si="2"/>
        <v>0.42857142857142855</v>
      </c>
      <c r="K27" s="37">
        <f t="shared" si="2"/>
        <v>0.52380952380952384</v>
      </c>
      <c r="L27" s="36">
        <f t="shared" si="2"/>
        <v>0.14285714285714285</v>
      </c>
      <c r="M27" s="36">
        <f t="shared" si="2"/>
        <v>0.42857142857142855</v>
      </c>
      <c r="N27" s="36">
        <f t="shared" si="2"/>
        <v>0.19047619047619047</v>
      </c>
      <c r="O27" s="36">
        <f t="shared" si="2"/>
        <v>0.2857142857142857</v>
      </c>
      <c r="P27" s="36">
        <f t="shared" si="2"/>
        <v>0.33333333333333331</v>
      </c>
      <c r="Q27" s="36">
        <f t="shared" si="2"/>
        <v>0.23809523809523808</v>
      </c>
      <c r="R27" s="36">
        <f t="shared" si="2"/>
        <v>0.14285714285714285</v>
      </c>
      <c r="S27" s="37">
        <f t="shared" si="2"/>
        <v>0.47619047619047616</v>
      </c>
      <c r="T27" s="36">
        <f t="shared" si="2"/>
        <v>0.33333333333333331</v>
      </c>
      <c r="U27" s="37">
        <f>(U25/U26)</f>
        <v>0.76190476190476186</v>
      </c>
    </row>
    <row r="28" spans="1:26" hidden="1" x14ac:dyDescent="0.25"/>
    <row r="29" spans="1:26" hidden="1" x14ac:dyDescent="0.25"/>
    <row r="30" spans="1:26" hidden="1" x14ac:dyDescent="0.25"/>
    <row r="31" spans="1:26" hidden="1" x14ac:dyDescent="0.25"/>
    <row r="32" spans="1:2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</sheetData>
  <sortState ref="A3:Y97">
    <sortCondition descending="1" ref="V3"/>
  </sortState>
  <pageMargins left="0.25" right="0.25" top="0.75" bottom="0.75" header="0.3" footer="0.3"/>
  <pageSetup paperSize="8" scale="105" orientation="landscape" r:id="rId1"/>
  <headerFooter>
    <oddHeader>&amp;LÄLDRE OLDBOYS KLASS&amp;CNässjö jaktskyttecenters resultatlista jaktstig den 19/5 -2013&amp;R&amp;D  &amp;T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B1" zoomScale="80" zoomScaleNormal="80" workbookViewId="0">
      <selection activeCell="AG39" sqref="AG39"/>
    </sheetView>
  </sheetViews>
  <sheetFormatPr defaultRowHeight="15" x14ac:dyDescent="0.25"/>
  <cols>
    <col min="1" max="1" width="5.140625" hidden="1" customWidth="1"/>
    <col min="2" max="2" width="5.42578125" bestFit="1" customWidth="1"/>
    <col min="3" max="3" width="19.7109375" customWidth="1"/>
    <col min="4" max="4" width="28.85546875" customWidth="1"/>
    <col min="5" max="5" width="29.85546875" customWidth="1"/>
    <col min="6" max="21" width="4.5703125" hidden="1" customWidth="1"/>
    <col min="22" max="22" width="7.7109375" bestFit="1" customWidth="1"/>
    <col min="23" max="24" width="7.5703125" bestFit="1" customWidth="1"/>
    <col min="25" max="25" width="8.7109375" customWidth="1"/>
  </cols>
  <sheetData>
    <row r="1" spans="1:29" ht="18.75" x14ac:dyDescent="0.3">
      <c r="A1" s="6" t="s">
        <v>8</v>
      </c>
      <c r="C1" s="23" t="s">
        <v>244</v>
      </c>
      <c r="E1" s="15" t="s">
        <v>37</v>
      </c>
      <c r="F1" s="17" t="s">
        <v>27</v>
      </c>
      <c r="G1" s="16"/>
      <c r="H1" s="17" t="s">
        <v>28</v>
      </c>
      <c r="I1" s="16"/>
      <c r="J1" s="17" t="s">
        <v>29</v>
      </c>
      <c r="K1" s="16"/>
      <c r="L1" s="17" t="s">
        <v>30</v>
      </c>
      <c r="M1" s="16"/>
      <c r="N1" s="17" t="s">
        <v>31</v>
      </c>
      <c r="O1" s="16"/>
      <c r="P1" s="17" t="s">
        <v>32</v>
      </c>
      <c r="Q1" s="16"/>
      <c r="R1" s="17" t="s">
        <v>33</v>
      </c>
      <c r="S1" s="16"/>
      <c r="T1" s="17" t="s">
        <v>26</v>
      </c>
      <c r="U1" s="16"/>
      <c r="V1" s="6" t="s">
        <v>40</v>
      </c>
      <c r="X1" s="22"/>
      <c r="Y1" s="6" t="s">
        <v>240</v>
      </c>
      <c r="Z1" s="6">
        <v>160</v>
      </c>
      <c r="AC1" s="42" t="s">
        <v>245</v>
      </c>
    </row>
    <row r="2" spans="1:29" ht="15.75" x14ac:dyDescent="0.25">
      <c r="A2" s="8" t="s">
        <v>9</v>
      </c>
      <c r="B2" s="8" t="s">
        <v>10</v>
      </c>
      <c r="C2" s="11" t="s">
        <v>1</v>
      </c>
      <c r="D2" s="11" t="s">
        <v>2</v>
      </c>
      <c r="E2" s="14" t="s">
        <v>3</v>
      </c>
      <c r="F2" s="18">
        <v>1</v>
      </c>
      <c r="G2" s="19">
        <v>2</v>
      </c>
      <c r="H2" s="18">
        <v>3</v>
      </c>
      <c r="I2" s="19">
        <v>4</v>
      </c>
      <c r="J2" s="18">
        <v>5</v>
      </c>
      <c r="K2" s="19">
        <v>6</v>
      </c>
      <c r="L2" s="18">
        <v>7</v>
      </c>
      <c r="M2" s="19">
        <v>8</v>
      </c>
      <c r="N2" s="18">
        <v>9</v>
      </c>
      <c r="O2" s="19">
        <v>10</v>
      </c>
      <c r="P2" s="18">
        <v>11</v>
      </c>
      <c r="Q2" s="19">
        <v>12</v>
      </c>
      <c r="R2" s="18">
        <v>13</v>
      </c>
      <c r="S2" s="19">
        <v>14</v>
      </c>
      <c r="T2" s="18">
        <v>15</v>
      </c>
      <c r="U2" s="19">
        <v>16</v>
      </c>
      <c r="V2" s="11" t="s">
        <v>0</v>
      </c>
      <c r="W2" s="8" t="s">
        <v>4</v>
      </c>
      <c r="X2" s="8" t="s">
        <v>5</v>
      </c>
      <c r="Y2" s="18" t="s">
        <v>39</v>
      </c>
      <c r="Z2" s="33" t="s">
        <v>239</v>
      </c>
    </row>
    <row r="3" spans="1:29" ht="23.25" x14ac:dyDescent="0.35">
      <c r="A3" s="2">
        <v>3</v>
      </c>
      <c r="B3" s="4">
        <v>1</v>
      </c>
      <c r="C3" s="1" t="s">
        <v>176</v>
      </c>
      <c r="D3" s="1" t="s">
        <v>177</v>
      </c>
      <c r="E3" s="21" t="s">
        <v>111</v>
      </c>
      <c r="F3" s="5">
        <v>6</v>
      </c>
      <c r="G3" s="13">
        <v>6</v>
      </c>
      <c r="H3" s="5">
        <v>8</v>
      </c>
      <c r="I3" s="13">
        <v>2</v>
      </c>
      <c r="J3" s="5">
        <v>10</v>
      </c>
      <c r="K3" s="13">
        <v>10</v>
      </c>
      <c r="L3" s="5">
        <v>10</v>
      </c>
      <c r="M3" s="13">
        <v>8</v>
      </c>
      <c r="N3" s="5">
        <v>5</v>
      </c>
      <c r="O3" s="13">
        <v>10</v>
      </c>
      <c r="P3" s="5">
        <v>10</v>
      </c>
      <c r="Q3" s="13">
        <v>10</v>
      </c>
      <c r="R3" s="5">
        <v>10</v>
      </c>
      <c r="S3" s="13">
        <v>10</v>
      </c>
      <c r="T3" s="5">
        <v>10</v>
      </c>
      <c r="U3" s="13">
        <v>10</v>
      </c>
      <c r="V3" s="39">
        <f t="shared" ref="V3:V10" si="0">SUM(F3:U3)</f>
        <v>135</v>
      </c>
      <c r="W3" s="12">
        <v>6</v>
      </c>
      <c r="X3" s="12">
        <v>0</v>
      </c>
      <c r="Z3" s="35">
        <f>(V3/$Z$1)</f>
        <v>0.84375</v>
      </c>
    </row>
    <row r="4" spans="1:29" ht="23.25" x14ac:dyDescent="0.35">
      <c r="A4" s="2">
        <v>6</v>
      </c>
      <c r="B4" s="4">
        <v>2</v>
      </c>
      <c r="C4" s="1" t="s">
        <v>186</v>
      </c>
      <c r="D4" s="1" t="s">
        <v>187</v>
      </c>
      <c r="E4" s="21" t="s">
        <v>87</v>
      </c>
      <c r="F4" s="5">
        <v>10</v>
      </c>
      <c r="G4" s="13">
        <v>10</v>
      </c>
      <c r="H4" s="5">
        <v>10</v>
      </c>
      <c r="I4" s="13">
        <v>10</v>
      </c>
      <c r="J4" s="5">
        <v>1</v>
      </c>
      <c r="K4" s="13">
        <v>4</v>
      </c>
      <c r="L4" s="5">
        <v>10</v>
      </c>
      <c r="M4" s="13">
        <v>10</v>
      </c>
      <c r="N4" s="5">
        <v>5</v>
      </c>
      <c r="O4" s="13">
        <v>9</v>
      </c>
      <c r="P4" s="5">
        <v>10</v>
      </c>
      <c r="Q4" s="13">
        <v>10</v>
      </c>
      <c r="R4" s="5">
        <v>10</v>
      </c>
      <c r="S4" s="13">
        <v>6</v>
      </c>
      <c r="T4" s="5">
        <v>8</v>
      </c>
      <c r="U4" s="13">
        <v>8</v>
      </c>
      <c r="V4" s="39">
        <f t="shared" si="0"/>
        <v>131</v>
      </c>
      <c r="W4" s="12">
        <v>41</v>
      </c>
      <c r="X4" s="12">
        <v>0</v>
      </c>
      <c r="Z4" s="35">
        <f t="shared" ref="Z4:Z10" si="1">(V4/$Z$1)</f>
        <v>0.81874999999999998</v>
      </c>
    </row>
    <row r="5" spans="1:29" ht="23.25" x14ac:dyDescent="0.35">
      <c r="A5" s="2">
        <v>1</v>
      </c>
      <c r="B5" s="4">
        <v>3</v>
      </c>
      <c r="C5" s="1" t="s">
        <v>53</v>
      </c>
      <c r="D5" s="1" t="s">
        <v>54</v>
      </c>
      <c r="E5" s="21" t="s">
        <v>55</v>
      </c>
      <c r="F5" s="5">
        <v>10</v>
      </c>
      <c r="G5" s="13">
        <v>0</v>
      </c>
      <c r="H5" s="5">
        <v>7</v>
      </c>
      <c r="I5" s="13">
        <v>10</v>
      </c>
      <c r="J5" s="5">
        <v>1</v>
      </c>
      <c r="K5" s="13">
        <v>9</v>
      </c>
      <c r="L5" s="5">
        <v>10</v>
      </c>
      <c r="M5" s="13">
        <v>10</v>
      </c>
      <c r="N5" s="5">
        <v>10</v>
      </c>
      <c r="O5" s="13">
        <v>7</v>
      </c>
      <c r="P5" s="5">
        <v>10</v>
      </c>
      <c r="Q5" s="13">
        <v>10</v>
      </c>
      <c r="R5" s="5">
        <v>10</v>
      </c>
      <c r="S5" s="13">
        <v>10</v>
      </c>
      <c r="T5" s="5">
        <v>3</v>
      </c>
      <c r="U5" s="13">
        <v>10</v>
      </c>
      <c r="V5" s="39">
        <f t="shared" si="0"/>
        <v>127</v>
      </c>
      <c r="W5" s="12">
        <v>10</v>
      </c>
      <c r="X5" s="12">
        <v>0</v>
      </c>
      <c r="Z5" s="35">
        <f t="shared" si="1"/>
        <v>0.79374999999999996</v>
      </c>
    </row>
    <row r="6" spans="1:29" ht="23.25" x14ac:dyDescent="0.35">
      <c r="A6" s="2">
        <v>7</v>
      </c>
      <c r="B6" s="4">
        <v>4</v>
      </c>
      <c r="C6" s="1" t="s">
        <v>227</v>
      </c>
      <c r="D6" s="1" t="s">
        <v>184</v>
      </c>
      <c r="E6" s="21" t="s">
        <v>228</v>
      </c>
      <c r="F6" s="5">
        <v>9</v>
      </c>
      <c r="G6" s="13">
        <v>7</v>
      </c>
      <c r="H6" s="5">
        <v>10</v>
      </c>
      <c r="I6" s="13">
        <v>10</v>
      </c>
      <c r="J6" s="5">
        <v>10</v>
      </c>
      <c r="K6" s="13">
        <v>10</v>
      </c>
      <c r="L6" s="5">
        <v>10</v>
      </c>
      <c r="M6" s="13">
        <v>10</v>
      </c>
      <c r="N6" s="5">
        <v>10</v>
      </c>
      <c r="O6" s="13">
        <v>10</v>
      </c>
      <c r="P6" s="5">
        <v>10</v>
      </c>
      <c r="Q6" s="13">
        <v>0</v>
      </c>
      <c r="R6" s="5">
        <v>10</v>
      </c>
      <c r="S6" s="13">
        <v>0</v>
      </c>
      <c r="T6" s="5">
        <v>10</v>
      </c>
      <c r="U6" s="13">
        <v>0</v>
      </c>
      <c r="V6" s="39">
        <f t="shared" si="0"/>
        <v>126</v>
      </c>
      <c r="W6" s="12">
        <v>9</v>
      </c>
      <c r="X6" s="12">
        <v>0</v>
      </c>
      <c r="Z6" s="35">
        <f t="shared" si="1"/>
        <v>0.78749999999999998</v>
      </c>
    </row>
    <row r="7" spans="1:29" ht="24" thickBot="1" x14ac:dyDescent="0.4">
      <c r="A7" s="2">
        <v>4</v>
      </c>
      <c r="B7" s="43">
        <v>5</v>
      </c>
      <c r="C7" s="51" t="s">
        <v>183</v>
      </c>
      <c r="D7" s="51" t="s">
        <v>184</v>
      </c>
      <c r="E7" s="52" t="s">
        <v>185</v>
      </c>
      <c r="F7" s="46">
        <v>10</v>
      </c>
      <c r="G7" s="47">
        <v>3</v>
      </c>
      <c r="H7" s="46">
        <v>9</v>
      </c>
      <c r="I7" s="47">
        <v>10</v>
      </c>
      <c r="J7" s="46">
        <v>10</v>
      </c>
      <c r="K7" s="47">
        <v>6</v>
      </c>
      <c r="L7" s="46">
        <v>4</v>
      </c>
      <c r="M7" s="47">
        <v>10</v>
      </c>
      <c r="N7" s="46">
        <v>10</v>
      </c>
      <c r="O7" s="47">
        <v>0</v>
      </c>
      <c r="P7" s="46">
        <v>10</v>
      </c>
      <c r="Q7" s="47">
        <v>10</v>
      </c>
      <c r="R7" s="46">
        <v>10</v>
      </c>
      <c r="S7" s="47">
        <v>10</v>
      </c>
      <c r="T7" s="46">
        <v>2</v>
      </c>
      <c r="U7" s="47">
        <v>10</v>
      </c>
      <c r="V7" s="48">
        <f t="shared" si="0"/>
        <v>124</v>
      </c>
      <c r="W7" s="46">
        <v>13</v>
      </c>
      <c r="X7" s="46">
        <v>0</v>
      </c>
      <c r="Y7" s="49"/>
      <c r="Z7" s="50">
        <f t="shared" si="1"/>
        <v>0.77500000000000002</v>
      </c>
    </row>
    <row r="8" spans="1:29" ht="23.25" x14ac:dyDescent="0.35">
      <c r="A8" s="2">
        <v>5</v>
      </c>
      <c r="B8" s="4">
        <v>6</v>
      </c>
      <c r="C8" s="1" t="s">
        <v>216</v>
      </c>
      <c r="D8" s="1" t="s">
        <v>62</v>
      </c>
      <c r="E8" s="34" t="s">
        <v>111</v>
      </c>
      <c r="F8" s="5">
        <v>10</v>
      </c>
      <c r="G8" s="13">
        <v>0</v>
      </c>
      <c r="H8" s="5">
        <v>10</v>
      </c>
      <c r="I8" s="13">
        <v>5</v>
      </c>
      <c r="J8" s="5">
        <v>2</v>
      </c>
      <c r="K8" s="13">
        <v>9</v>
      </c>
      <c r="L8" s="5">
        <v>9</v>
      </c>
      <c r="M8" s="13">
        <v>1</v>
      </c>
      <c r="N8" s="5">
        <v>10</v>
      </c>
      <c r="O8" s="13">
        <v>10</v>
      </c>
      <c r="P8" s="5">
        <v>10</v>
      </c>
      <c r="Q8" s="13">
        <v>3</v>
      </c>
      <c r="R8" s="5">
        <v>6</v>
      </c>
      <c r="S8" s="13">
        <v>10</v>
      </c>
      <c r="T8" s="5">
        <v>10</v>
      </c>
      <c r="U8" s="13">
        <v>10</v>
      </c>
      <c r="V8" s="39">
        <f t="shared" si="0"/>
        <v>115</v>
      </c>
      <c r="W8" s="12">
        <v>10</v>
      </c>
      <c r="X8" s="12">
        <v>0</v>
      </c>
      <c r="Z8" s="35">
        <f t="shared" si="1"/>
        <v>0.71875</v>
      </c>
    </row>
    <row r="9" spans="1:29" ht="23.25" x14ac:dyDescent="0.35">
      <c r="A9" s="2">
        <v>8</v>
      </c>
      <c r="B9" s="4">
        <v>7</v>
      </c>
      <c r="C9" s="1" t="s">
        <v>230</v>
      </c>
      <c r="D9" s="1" t="s">
        <v>231</v>
      </c>
      <c r="E9" s="21" t="s">
        <v>60</v>
      </c>
      <c r="F9" s="5">
        <v>0</v>
      </c>
      <c r="G9" s="13">
        <v>0</v>
      </c>
      <c r="H9" s="5">
        <v>7</v>
      </c>
      <c r="I9" s="13">
        <v>0</v>
      </c>
      <c r="J9" s="5">
        <v>0</v>
      </c>
      <c r="K9" s="13">
        <v>1</v>
      </c>
      <c r="L9" s="5">
        <v>10</v>
      </c>
      <c r="M9" s="13">
        <v>10</v>
      </c>
      <c r="N9" s="5">
        <v>5</v>
      </c>
      <c r="O9" s="13">
        <v>3</v>
      </c>
      <c r="P9" s="5">
        <v>10</v>
      </c>
      <c r="Q9" s="13">
        <v>10</v>
      </c>
      <c r="R9" s="5">
        <v>10</v>
      </c>
      <c r="S9" s="13">
        <v>0</v>
      </c>
      <c r="T9" s="5">
        <v>0</v>
      </c>
      <c r="U9" s="13">
        <v>10</v>
      </c>
      <c r="V9" s="39">
        <f t="shared" si="0"/>
        <v>76</v>
      </c>
      <c r="W9" s="12">
        <v>0</v>
      </c>
      <c r="X9" s="12">
        <v>0</v>
      </c>
      <c r="Z9" s="35">
        <f t="shared" si="1"/>
        <v>0.47499999999999998</v>
      </c>
    </row>
    <row r="10" spans="1:29" ht="23.25" x14ac:dyDescent="0.35">
      <c r="A10" s="2">
        <v>2</v>
      </c>
      <c r="B10" s="4">
        <v>8</v>
      </c>
      <c r="C10" s="1" t="s">
        <v>61</v>
      </c>
      <c r="D10" s="1" t="s">
        <v>59</v>
      </c>
      <c r="E10" s="21" t="s">
        <v>60</v>
      </c>
      <c r="F10" s="5">
        <v>3</v>
      </c>
      <c r="G10" s="13">
        <v>0</v>
      </c>
      <c r="H10" s="5">
        <v>10</v>
      </c>
      <c r="I10" s="13">
        <v>0</v>
      </c>
      <c r="J10" s="5">
        <v>0</v>
      </c>
      <c r="K10" s="13">
        <v>0</v>
      </c>
      <c r="L10" s="5">
        <v>10</v>
      </c>
      <c r="M10" s="13">
        <v>10</v>
      </c>
      <c r="N10" s="5">
        <v>1</v>
      </c>
      <c r="O10" s="13">
        <v>5</v>
      </c>
      <c r="P10" s="5">
        <v>4</v>
      </c>
      <c r="Q10" s="13">
        <v>4</v>
      </c>
      <c r="R10" s="5">
        <v>1</v>
      </c>
      <c r="S10" s="13">
        <v>0</v>
      </c>
      <c r="T10" s="5">
        <v>3</v>
      </c>
      <c r="U10" s="13">
        <v>0</v>
      </c>
      <c r="V10" s="39">
        <f t="shared" si="0"/>
        <v>51</v>
      </c>
      <c r="W10" s="12">
        <v>3</v>
      </c>
      <c r="X10" s="12">
        <v>0</v>
      </c>
      <c r="Z10" s="35">
        <f t="shared" si="1"/>
        <v>0.31874999999999998</v>
      </c>
      <c r="AA10" t="s">
        <v>243</v>
      </c>
    </row>
    <row r="13" spans="1:29" ht="15.75" hidden="1" x14ac:dyDescent="0.25">
      <c r="E13" s="33" t="s">
        <v>241</v>
      </c>
      <c r="F13" s="33">
        <v>4</v>
      </c>
      <c r="G13" s="33">
        <v>7</v>
      </c>
      <c r="H13" s="33">
        <v>4</v>
      </c>
      <c r="I13" s="33">
        <v>4</v>
      </c>
      <c r="J13" s="33">
        <v>5</v>
      </c>
      <c r="K13" s="33">
        <v>6</v>
      </c>
      <c r="L13" s="33">
        <v>2</v>
      </c>
      <c r="M13" s="33">
        <v>2</v>
      </c>
      <c r="N13" s="33">
        <v>4</v>
      </c>
      <c r="O13" s="33">
        <v>5</v>
      </c>
      <c r="P13" s="33">
        <v>1</v>
      </c>
      <c r="Q13" s="33">
        <v>3</v>
      </c>
      <c r="R13" s="33">
        <v>2</v>
      </c>
      <c r="S13" s="33">
        <v>4</v>
      </c>
      <c r="T13" s="33">
        <v>5</v>
      </c>
      <c r="U13" s="33">
        <v>3</v>
      </c>
    </row>
    <row r="14" spans="1:29" ht="15.75" hidden="1" x14ac:dyDescent="0.25">
      <c r="E14" s="6" t="s">
        <v>242</v>
      </c>
      <c r="F14" s="33">
        <v>8</v>
      </c>
      <c r="G14" s="33">
        <v>8</v>
      </c>
      <c r="H14" s="33">
        <v>8</v>
      </c>
      <c r="I14" s="33">
        <v>8</v>
      </c>
      <c r="J14" s="33">
        <v>8</v>
      </c>
      <c r="K14" s="33">
        <v>8</v>
      </c>
      <c r="L14" s="33">
        <v>8</v>
      </c>
      <c r="M14" s="33">
        <v>8</v>
      </c>
      <c r="N14" s="33">
        <v>8</v>
      </c>
      <c r="O14" s="33">
        <v>8</v>
      </c>
      <c r="P14" s="33">
        <v>8</v>
      </c>
      <c r="Q14" s="33">
        <v>8</v>
      </c>
      <c r="R14" s="33">
        <v>8</v>
      </c>
      <c r="S14" s="33">
        <v>8</v>
      </c>
      <c r="T14" s="33">
        <v>8</v>
      </c>
      <c r="U14" s="33">
        <v>8</v>
      </c>
    </row>
    <row r="15" spans="1:29" hidden="1" x14ac:dyDescent="0.25">
      <c r="F15" s="38">
        <f t="shared" ref="F15:T15" si="2">(F13/F14)</f>
        <v>0.5</v>
      </c>
      <c r="G15" s="37">
        <f t="shared" si="2"/>
        <v>0.875</v>
      </c>
      <c r="H15" s="38">
        <f t="shared" si="2"/>
        <v>0.5</v>
      </c>
      <c r="I15" s="38">
        <f t="shared" si="2"/>
        <v>0.5</v>
      </c>
      <c r="J15" s="37">
        <f t="shared" si="2"/>
        <v>0.625</v>
      </c>
      <c r="K15" s="37">
        <f t="shared" si="2"/>
        <v>0.75</v>
      </c>
      <c r="L15" s="38">
        <f t="shared" si="2"/>
        <v>0.25</v>
      </c>
      <c r="M15" s="38">
        <f t="shared" si="2"/>
        <v>0.25</v>
      </c>
      <c r="N15" s="38">
        <f t="shared" si="2"/>
        <v>0.5</v>
      </c>
      <c r="O15" s="37">
        <f t="shared" si="2"/>
        <v>0.625</v>
      </c>
      <c r="P15" s="38">
        <f t="shared" si="2"/>
        <v>0.125</v>
      </c>
      <c r="Q15" s="38">
        <f t="shared" si="2"/>
        <v>0.375</v>
      </c>
      <c r="R15" s="38">
        <f t="shared" si="2"/>
        <v>0.25</v>
      </c>
      <c r="S15" s="38">
        <f t="shared" si="2"/>
        <v>0.5</v>
      </c>
      <c r="T15" s="37">
        <f t="shared" si="2"/>
        <v>0.625</v>
      </c>
      <c r="U15" s="38">
        <f>(U13/U14)</f>
        <v>0.375</v>
      </c>
    </row>
    <row r="16" spans="1:29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</sheetData>
  <sortState ref="A3:Y27">
    <sortCondition descending="1" ref="V3"/>
  </sortState>
  <pageMargins left="0.25" right="0.25" top="0.75" bottom="0.75" header="0.3" footer="0.3"/>
  <pageSetup paperSize="8" scale="105" orientation="landscape" r:id="rId1"/>
  <headerFooter>
    <oddHeader>&amp;LDAM  KLASS&amp;CNässjö Jaktskyttecenters resultatlista  Jaktstig den 19/5 -2013&amp;R&amp;D   &amp;T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B1" zoomScale="80" zoomScaleNormal="80" workbookViewId="0">
      <selection activeCell="V35" sqref="V35"/>
    </sheetView>
  </sheetViews>
  <sheetFormatPr defaultRowHeight="15" x14ac:dyDescent="0.25"/>
  <cols>
    <col min="1" max="1" width="5.140625" hidden="1" customWidth="1"/>
    <col min="2" max="2" width="5.42578125" style="6" bestFit="1" customWidth="1"/>
    <col min="3" max="3" width="21.28515625" customWidth="1"/>
    <col min="4" max="4" width="33.5703125" customWidth="1"/>
    <col min="5" max="5" width="31.5703125" customWidth="1"/>
    <col min="6" max="21" width="4.5703125" style="6" hidden="1" customWidth="1"/>
    <col min="22" max="22" width="7.7109375" bestFit="1" customWidth="1"/>
    <col min="23" max="24" width="7.5703125" bestFit="1" customWidth="1"/>
    <col min="25" max="25" width="8.7109375" customWidth="1"/>
  </cols>
  <sheetData>
    <row r="1" spans="1:29" ht="18.75" x14ac:dyDescent="0.3">
      <c r="A1" s="6" t="s">
        <v>8</v>
      </c>
      <c r="C1" s="23" t="s">
        <v>244</v>
      </c>
      <c r="E1" s="15" t="s">
        <v>38</v>
      </c>
      <c r="F1" s="17" t="s">
        <v>27</v>
      </c>
      <c r="G1" s="16"/>
      <c r="H1" s="17" t="s">
        <v>28</v>
      </c>
      <c r="I1" s="16"/>
      <c r="J1" s="17" t="s">
        <v>29</v>
      </c>
      <c r="K1" s="16"/>
      <c r="L1" s="17" t="s">
        <v>30</v>
      </c>
      <c r="M1" s="16"/>
      <c r="N1" s="17" t="s">
        <v>31</v>
      </c>
      <c r="O1" s="16"/>
      <c r="P1" s="17" t="s">
        <v>32</v>
      </c>
      <c r="Q1" s="16"/>
      <c r="R1" s="17" t="s">
        <v>33</v>
      </c>
      <c r="S1" s="16"/>
      <c r="T1" s="17" t="s">
        <v>26</v>
      </c>
      <c r="U1" s="16"/>
      <c r="V1" s="6" t="s">
        <v>40</v>
      </c>
      <c r="Y1" s="6" t="s">
        <v>240</v>
      </c>
      <c r="Z1" s="6">
        <v>160</v>
      </c>
      <c r="AC1" s="42" t="s">
        <v>245</v>
      </c>
    </row>
    <row r="2" spans="1:29" ht="15.75" x14ac:dyDescent="0.25">
      <c r="A2" s="8" t="s">
        <v>9</v>
      </c>
      <c r="B2" s="8" t="s">
        <v>10</v>
      </c>
      <c r="C2" s="11" t="s">
        <v>1</v>
      </c>
      <c r="D2" s="11" t="s">
        <v>2</v>
      </c>
      <c r="E2" s="14" t="s">
        <v>3</v>
      </c>
      <c r="F2" s="18">
        <v>1</v>
      </c>
      <c r="G2" s="19">
        <v>2</v>
      </c>
      <c r="H2" s="18">
        <v>3</v>
      </c>
      <c r="I2" s="19">
        <v>4</v>
      </c>
      <c r="J2" s="18">
        <v>5</v>
      </c>
      <c r="K2" s="19">
        <v>6</v>
      </c>
      <c r="L2" s="18">
        <v>7</v>
      </c>
      <c r="M2" s="19">
        <v>8</v>
      </c>
      <c r="N2" s="18">
        <v>9</v>
      </c>
      <c r="O2" s="19">
        <v>10</v>
      </c>
      <c r="P2" s="18">
        <v>11</v>
      </c>
      <c r="Q2" s="19">
        <v>12</v>
      </c>
      <c r="R2" s="18">
        <v>13</v>
      </c>
      <c r="S2" s="19">
        <v>14</v>
      </c>
      <c r="T2" s="18">
        <v>15</v>
      </c>
      <c r="U2" s="19">
        <v>16</v>
      </c>
      <c r="V2" s="11" t="s">
        <v>0</v>
      </c>
      <c r="W2" s="8" t="s">
        <v>4</v>
      </c>
      <c r="X2" s="8" t="s">
        <v>5</v>
      </c>
      <c r="Y2" s="18" t="s">
        <v>39</v>
      </c>
      <c r="Z2" s="33" t="s">
        <v>239</v>
      </c>
    </row>
    <row r="3" spans="1:29" ht="23.25" x14ac:dyDescent="0.35">
      <c r="A3" s="2">
        <v>1</v>
      </c>
      <c r="B3" s="4">
        <v>1</v>
      </c>
      <c r="C3" s="1" t="s">
        <v>72</v>
      </c>
      <c r="D3" s="1" t="s">
        <v>73</v>
      </c>
      <c r="E3" s="21" t="s">
        <v>43</v>
      </c>
      <c r="F3" s="5">
        <v>10</v>
      </c>
      <c r="G3" s="13">
        <v>10</v>
      </c>
      <c r="H3" s="5">
        <v>10</v>
      </c>
      <c r="I3" s="13">
        <v>10</v>
      </c>
      <c r="J3" s="5">
        <v>9</v>
      </c>
      <c r="K3" s="13">
        <v>10</v>
      </c>
      <c r="L3" s="5">
        <v>10</v>
      </c>
      <c r="M3" s="13">
        <v>10</v>
      </c>
      <c r="N3" s="5">
        <v>10</v>
      </c>
      <c r="O3" s="13">
        <v>10</v>
      </c>
      <c r="P3" s="5">
        <v>10</v>
      </c>
      <c r="Q3" s="13">
        <v>9</v>
      </c>
      <c r="R3" s="5">
        <v>10</v>
      </c>
      <c r="S3" s="13">
        <v>10</v>
      </c>
      <c r="T3" s="5">
        <v>10</v>
      </c>
      <c r="U3" s="13">
        <v>10</v>
      </c>
      <c r="V3" s="39">
        <f t="shared" ref="V3:V11" si="0">SUM(F3:U3)</f>
        <v>158</v>
      </c>
      <c r="W3" s="12">
        <v>49</v>
      </c>
      <c r="X3" s="12">
        <v>0</v>
      </c>
      <c r="Z3" s="35">
        <f>(V3/$Z$1)</f>
        <v>0.98750000000000004</v>
      </c>
    </row>
    <row r="4" spans="1:29" ht="23.25" x14ac:dyDescent="0.35">
      <c r="A4" s="2">
        <v>7</v>
      </c>
      <c r="B4" s="4">
        <v>2</v>
      </c>
      <c r="C4" s="1" t="s">
        <v>167</v>
      </c>
      <c r="D4" s="1" t="s">
        <v>168</v>
      </c>
      <c r="E4" s="21" t="s">
        <v>97</v>
      </c>
      <c r="F4" s="5">
        <v>7</v>
      </c>
      <c r="G4" s="13">
        <v>10</v>
      </c>
      <c r="H4" s="5">
        <v>10</v>
      </c>
      <c r="I4" s="13">
        <v>10</v>
      </c>
      <c r="J4" s="5">
        <v>10</v>
      </c>
      <c r="K4" s="13">
        <v>5</v>
      </c>
      <c r="L4" s="5">
        <v>10</v>
      </c>
      <c r="M4" s="13">
        <v>10</v>
      </c>
      <c r="N4" s="5">
        <v>10</v>
      </c>
      <c r="O4" s="13">
        <v>10</v>
      </c>
      <c r="P4" s="5">
        <v>10</v>
      </c>
      <c r="Q4" s="13">
        <v>10</v>
      </c>
      <c r="R4" s="5">
        <v>10</v>
      </c>
      <c r="S4" s="13">
        <v>5</v>
      </c>
      <c r="T4" s="5">
        <v>10</v>
      </c>
      <c r="U4" s="13">
        <v>8</v>
      </c>
      <c r="V4" s="39">
        <f t="shared" si="0"/>
        <v>145</v>
      </c>
      <c r="W4" s="12">
        <v>7</v>
      </c>
      <c r="X4" s="12">
        <v>0</v>
      </c>
      <c r="Z4" s="35">
        <f t="shared" ref="Z4:Z11" si="1">(V4/$Z$1)</f>
        <v>0.90625</v>
      </c>
      <c r="AA4" t="s">
        <v>243</v>
      </c>
    </row>
    <row r="5" spans="1:29" ht="23.25" x14ac:dyDescent="0.35">
      <c r="A5" s="2">
        <v>8</v>
      </c>
      <c r="B5" s="4">
        <v>3</v>
      </c>
      <c r="C5" s="1" t="s">
        <v>225</v>
      </c>
      <c r="D5" s="1" t="s">
        <v>158</v>
      </c>
      <c r="E5" s="21" t="s">
        <v>224</v>
      </c>
      <c r="F5" s="5">
        <v>10</v>
      </c>
      <c r="G5" s="13">
        <v>5</v>
      </c>
      <c r="H5" s="5">
        <v>10</v>
      </c>
      <c r="I5" s="13">
        <v>5</v>
      </c>
      <c r="J5" s="5">
        <v>7</v>
      </c>
      <c r="K5" s="13">
        <v>10</v>
      </c>
      <c r="L5" s="5">
        <v>10</v>
      </c>
      <c r="M5" s="13">
        <v>10</v>
      </c>
      <c r="N5" s="5">
        <v>10</v>
      </c>
      <c r="O5" s="13">
        <v>7</v>
      </c>
      <c r="P5" s="5">
        <v>10</v>
      </c>
      <c r="Q5" s="13">
        <v>10</v>
      </c>
      <c r="R5" s="5">
        <v>10</v>
      </c>
      <c r="S5" s="13">
        <v>1</v>
      </c>
      <c r="T5" s="5">
        <v>9</v>
      </c>
      <c r="U5" s="13">
        <v>10</v>
      </c>
      <c r="V5" s="39">
        <f t="shared" si="0"/>
        <v>134</v>
      </c>
      <c r="W5" s="12">
        <v>15</v>
      </c>
      <c r="X5" s="12">
        <v>0</v>
      </c>
      <c r="Z5" s="35">
        <f t="shared" si="1"/>
        <v>0.83750000000000002</v>
      </c>
    </row>
    <row r="6" spans="1:29" ht="24" thickBot="1" x14ac:dyDescent="0.4">
      <c r="A6" s="2">
        <v>2</v>
      </c>
      <c r="B6" s="43">
        <v>4</v>
      </c>
      <c r="C6" s="51" t="s">
        <v>88</v>
      </c>
      <c r="D6" s="51" t="s">
        <v>89</v>
      </c>
      <c r="E6" s="52" t="s">
        <v>90</v>
      </c>
      <c r="F6" s="46">
        <v>10</v>
      </c>
      <c r="G6" s="47">
        <v>10</v>
      </c>
      <c r="H6" s="46">
        <v>9</v>
      </c>
      <c r="I6" s="47">
        <v>6</v>
      </c>
      <c r="J6" s="46">
        <v>10</v>
      </c>
      <c r="K6" s="47">
        <v>4</v>
      </c>
      <c r="L6" s="46">
        <v>10</v>
      </c>
      <c r="M6" s="47">
        <v>10</v>
      </c>
      <c r="N6" s="46">
        <v>10</v>
      </c>
      <c r="O6" s="47">
        <v>10</v>
      </c>
      <c r="P6" s="46">
        <v>10</v>
      </c>
      <c r="Q6" s="47">
        <v>7</v>
      </c>
      <c r="R6" s="46">
        <v>10</v>
      </c>
      <c r="S6" s="47">
        <v>3</v>
      </c>
      <c r="T6" s="46">
        <v>3</v>
      </c>
      <c r="U6" s="47">
        <v>10</v>
      </c>
      <c r="V6" s="48">
        <f t="shared" si="0"/>
        <v>132</v>
      </c>
      <c r="W6" s="46">
        <v>29</v>
      </c>
      <c r="X6" s="46">
        <v>0</v>
      </c>
      <c r="Y6" s="49"/>
      <c r="Z6" s="50">
        <f t="shared" si="1"/>
        <v>0.82499999999999996</v>
      </c>
      <c r="AA6" t="s">
        <v>243</v>
      </c>
    </row>
    <row r="7" spans="1:29" ht="23.25" x14ac:dyDescent="0.35">
      <c r="A7" s="2">
        <v>5</v>
      </c>
      <c r="B7" s="4">
        <v>5</v>
      </c>
      <c r="C7" s="1" t="s">
        <v>119</v>
      </c>
      <c r="D7" s="1" t="s">
        <v>115</v>
      </c>
      <c r="E7" s="21" t="s">
        <v>116</v>
      </c>
      <c r="F7" s="5">
        <v>10</v>
      </c>
      <c r="G7" s="13">
        <v>6</v>
      </c>
      <c r="H7" s="5">
        <v>10</v>
      </c>
      <c r="I7" s="13">
        <v>6</v>
      </c>
      <c r="J7" s="5">
        <v>6</v>
      </c>
      <c r="K7" s="13">
        <v>4</v>
      </c>
      <c r="L7" s="5">
        <v>6</v>
      </c>
      <c r="M7" s="13">
        <v>10</v>
      </c>
      <c r="N7" s="5">
        <v>10</v>
      </c>
      <c r="O7" s="13">
        <v>10</v>
      </c>
      <c r="P7" s="5">
        <v>9</v>
      </c>
      <c r="Q7" s="13">
        <v>5</v>
      </c>
      <c r="R7" s="5">
        <v>7</v>
      </c>
      <c r="S7" s="13">
        <v>3</v>
      </c>
      <c r="T7" s="5">
        <v>4</v>
      </c>
      <c r="U7" s="13">
        <v>5</v>
      </c>
      <c r="V7" s="39">
        <f t="shared" si="0"/>
        <v>111</v>
      </c>
      <c r="W7" s="12">
        <v>16</v>
      </c>
      <c r="X7" s="12">
        <v>0</v>
      </c>
      <c r="Z7" s="35">
        <f t="shared" si="1"/>
        <v>0.69374999999999998</v>
      </c>
    </row>
    <row r="8" spans="1:29" ht="23.25" x14ac:dyDescent="0.35">
      <c r="A8" s="2">
        <v>6</v>
      </c>
      <c r="B8" s="4">
        <v>6</v>
      </c>
      <c r="C8" s="1" t="s">
        <v>94</v>
      </c>
      <c r="D8" s="1" t="s">
        <v>144</v>
      </c>
      <c r="E8" s="21" t="s">
        <v>145</v>
      </c>
      <c r="F8" s="5">
        <v>0</v>
      </c>
      <c r="G8" s="13">
        <v>4</v>
      </c>
      <c r="H8" s="5">
        <v>0</v>
      </c>
      <c r="I8" s="13">
        <v>0</v>
      </c>
      <c r="J8" s="5">
        <v>1</v>
      </c>
      <c r="K8" s="13">
        <v>6</v>
      </c>
      <c r="L8" s="5">
        <v>2</v>
      </c>
      <c r="M8" s="13">
        <v>10</v>
      </c>
      <c r="N8" s="5">
        <v>8</v>
      </c>
      <c r="O8" s="13">
        <v>10</v>
      </c>
      <c r="P8" s="5">
        <v>9</v>
      </c>
      <c r="Q8" s="13">
        <v>10</v>
      </c>
      <c r="R8" s="5">
        <v>10</v>
      </c>
      <c r="S8" s="13">
        <v>6</v>
      </c>
      <c r="T8" s="5">
        <v>0</v>
      </c>
      <c r="U8" s="13">
        <v>10</v>
      </c>
      <c r="V8" s="39">
        <f t="shared" si="0"/>
        <v>86</v>
      </c>
      <c r="W8" s="12">
        <v>0</v>
      </c>
      <c r="X8" s="12">
        <v>0</v>
      </c>
      <c r="Z8" s="35">
        <f t="shared" si="1"/>
        <v>0.53749999999999998</v>
      </c>
    </row>
    <row r="9" spans="1:29" ht="23.25" x14ac:dyDescent="0.35">
      <c r="A9" s="2">
        <v>4</v>
      </c>
      <c r="B9" s="4">
        <v>7</v>
      </c>
      <c r="C9" s="1" t="s">
        <v>94</v>
      </c>
      <c r="D9" s="1" t="s">
        <v>237</v>
      </c>
      <c r="E9" s="21" t="s">
        <v>95</v>
      </c>
      <c r="F9" s="5">
        <v>1</v>
      </c>
      <c r="G9" s="13">
        <v>1</v>
      </c>
      <c r="H9" s="5">
        <v>0</v>
      </c>
      <c r="I9" s="13">
        <v>3</v>
      </c>
      <c r="J9" s="5">
        <v>0</v>
      </c>
      <c r="K9" s="13">
        <v>8</v>
      </c>
      <c r="L9" s="5">
        <v>7</v>
      </c>
      <c r="M9" s="13">
        <v>8</v>
      </c>
      <c r="N9" s="5">
        <v>10</v>
      </c>
      <c r="O9" s="13">
        <v>4</v>
      </c>
      <c r="P9" s="5">
        <v>7</v>
      </c>
      <c r="Q9" s="13">
        <v>7</v>
      </c>
      <c r="R9" s="5">
        <v>10</v>
      </c>
      <c r="S9" s="13">
        <v>0</v>
      </c>
      <c r="T9" s="5">
        <v>0</v>
      </c>
      <c r="U9" s="13">
        <v>4</v>
      </c>
      <c r="V9" s="39">
        <f t="shared" si="0"/>
        <v>70</v>
      </c>
      <c r="W9" s="12">
        <v>1</v>
      </c>
      <c r="X9" s="12">
        <v>0</v>
      </c>
      <c r="Z9" s="35">
        <f t="shared" si="1"/>
        <v>0.4375</v>
      </c>
      <c r="AA9" t="s">
        <v>243</v>
      </c>
    </row>
    <row r="10" spans="1:29" ht="23.25" x14ac:dyDescent="0.35">
      <c r="A10" s="2">
        <v>9</v>
      </c>
      <c r="B10" s="4">
        <v>8</v>
      </c>
      <c r="C10" s="1" t="s">
        <v>235</v>
      </c>
      <c r="D10" s="1" t="s">
        <v>234</v>
      </c>
      <c r="E10" s="21" t="s">
        <v>45</v>
      </c>
      <c r="F10" s="5">
        <v>10</v>
      </c>
      <c r="G10" s="13">
        <v>0</v>
      </c>
      <c r="H10" s="5">
        <v>1</v>
      </c>
      <c r="I10" s="13">
        <v>10</v>
      </c>
      <c r="J10" s="5">
        <v>0</v>
      </c>
      <c r="K10" s="13">
        <v>0</v>
      </c>
      <c r="L10" s="5">
        <v>6</v>
      </c>
      <c r="M10" s="13">
        <v>5</v>
      </c>
      <c r="N10" s="5">
        <v>3</v>
      </c>
      <c r="O10" s="13">
        <v>10</v>
      </c>
      <c r="P10" s="5">
        <v>4</v>
      </c>
      <c r="Q10" s="13">
        <v>10</v>
      </c>
      <c r="R10" s="5">
        <v>4</v>
      </c>
      <c r="S10" s="13">
        <v>1</v>
      </c>
      <c r="T10" s="5">
        <v>0</v>
      </c>
      <c r="U10" s="13">
        <v>3</v>
      </c>
      <c r="V10" s="39">
        <f t="shared" si="0"/>
        <v>67</v>
      </c>
      <c r="W10" s="12">
        <v>10</v>
      </c>
      <c r="X10" s="12">
        <v>0</v>
      </c>
      <c r="Z10" s="35">
        <f t="shared" si="1"/>
        <v>0.41875000000000001</v>
      </c>
    </row>
    <row r="11" spans="1:29" ht="23.25" x14ac:dyDescent="0.35">
      <c r="A11" s="2">
        <v>3</v>
      </c>
      <c r="B11" s="4">
        <v>9</v>
      </c>
      <c r="C11" s="1" t="s">
        <v>236</v>
      </c>
      <c r="D11" s="1" t="s">
        <v>92</v>
      </c>
      <c r="E11" s="21" t="s">
        <v>93</v>
      </c>
      <c r="F11" s="5">
        <v>0</v>
      </c>
      <c r="G11" s="13">
        <v>8</v>
      </c>
      <c r="H11" s="5">
        <v>0</v>
      </c>
      <c r="I11" s="13">
        <v>0</v>
      </c>
      <c r="J11" s="5">
        <v>7</v>
      </c>
      <c r="K11" s="13">
        <v>3</v>
      </c>
      <c r="L11" s="5">
        <v>0</v>
      </c>
      <c r="M11" s="13">
        <v>3</v>
      </c>
      <c r="N11" s="5">
        <v>4</v>
      </c>
      <c r="O11" s="13">
        <v>0</v>
      </c>
      <c r="P11" s="5">
        <v>0</v>
      </c>
      <c r="Q11" s="13">
        <v>4</v>
      </c>
      <c r="R11" s="5">
        <v>2</v>
      </c>
      <c r="S11" s="13">
        <v>0</v>
      </c>
      <c r="T11" s="5">
        <v>8</v>
      </c>
      <c r="U11" s="13">
        <v>0</v>
      </c>
      <c r="V11" s="39">
        <f t="shared" si="0"/>
        <v>39</v>
      </c>
      <c r="W11" s="12">
        <v>0</v>
      </c>
      <c r="X11" s="12">
        <v>0</v>
      </c>
      <c r="Z11" s="35">
        <f t="shared" si="1"/>
        <v>0.24374999999999999</v>
      </c>
    </row>
    <row r="14" spans="1:29" ht="15.75" hidden="1" x14ac:dyDescent="0.25">
      <c r="E14" s="33" t="s">
        <v>241</v>
      </c>
      <c r="F14" s="33">
        <v>4</v>
      </c>
      <c r="G14" s="33">
        <v>6</v>
      </c>
      <c r="H14" s="33">
        <v>5</v>
      </c>
      <c r="I14" s="33">
        <v>6</v>
      </c>
      <c r="J14" s="33">
        <v>6</v>
      </c>
      <c r="K14" s="33">
        <v>7</v>
      </c>
      <c r="L14" s="33">
        <v>5</v>
      </c>
      <c r="M14" s="33">
        <v>3</v>
      </c>
      <c r="N14" s="33">
        <v>3</v>
      </c>
      <c r="O14" s="33">
        <v>3</v>
      </c>
      <c r="P14" s="33">
        <v>5</v>
      </c>
      <c r="Q14" s="33">
        <v>4</v>
      </c>
      <c r="R14" s="33">
        <v>3</v>
      </c>
      <c r="S14" s="33">
        <v>8</v>
      </c>
      <c r="T14" s="33">
        <v>7</v>
      </c>
      <c r="U14" s="33">
        <v>5</v>
      </c>
    </row>
    <row r="15" spans="1:29" ht="15.75" hidden="1" x14ac:dyDescent="0.25">
      <c r="E15" s="6" t="s">
        <v>242</v>
      </c>
      <c r="F15" s="33">
        <v>9</v>
      </c>
      <c r="G15" s="33">
        <v>9</v>
      </c>
      <c r="H15" s="33">
        <v>9</v>
      </c>
      <c r="I15" s="33">
        <v>9</v>
      </c>
      <c r="J15" s="33">
        <v>9</v>
      </c>
      <c r="K15" s="33">
        <v>9</v>
      </c>
      <c r="L15" s="33">
        <v>9</v>
      </c>
      <c r="M15" s="33">
        <v>9</v>
      </c>
      <c r="N15" s="33">
        <v>9</v>
      </c>
      <c r="O15" s="33">
        <v>9</v>
      </c>
      <c r="P15" s="33">
        <v>9</v>
      </c>
      <c r="Q15" s="33">
        <v>9</v>
      </c>
      <c r="R15" s="33">
        <v>9</v>
      </c>
      <c r="S15" s="33">
        <v>9</v>
      </c>
      <c r="T15" s="33">
        <v>9</v>
      </c>
      <c r="U15" s="33">
        <v>9</v>
      </c>
    </row>
    <row r="16" spans="1:29" hidden="1" x14ac:dyDescent="0.25">
      <c r="F16" s="38">
        <f t="shared" ref="F16:T16" si="2">(F14/F15)</f>
        <v>0.44444444444444442</v>
      </c>
      <c r="G16" s="38">
        <f t="shared" si="2"/>
        <v>0.66666666666666663</v>
      </c>
      <c r="H16" s="38">
        <f t="shared" si="2"/>
        <v>0.55555555555555558</v>
      </c>
      <c r="I16" s="38">
        <f t="shared" si="2"/>
        <v>0.66666666666666663</v>
      </c>
      <c r="J16" s="38">
        <f t="shared" si="2"/>
        <v>0.66666666666666663</v>
      </c>
      <c r="K16" s="38">
        <f t="shared" si="2"/>
        <v>0.77777777777777779</v>
      </c>
      <c r="L16" s="38">
        <f t="shared" si="2"/>
        <v>0.55555555555555558</v>
      </c>
      <c r="M16" s="38">
        <f t="shared" si="2"/>
        <v>0.33333333333333331</v>
      </c>
      <c r="N16" s="38">
        <f t="shared" si="2"/>
        <v>0.33333333333333331</v>
      </c>
      <c r="O16" s="38">
        <f t="shared" si="2"/>
        <v>0.33333333333333331</v>
      </c>
      <c r="P16" s="38">
        <f t="shared" si="2"/>
        <v>0.55555555555555558</v>
      </c>
      <c r="Q16" s="38">
        <f t="shared" si="2"/>
        <v>0.44444444444444442</v>
      </c>
      <c r="R16" s="38">
        <f t="shared" si="2"/>
        <v>0.33333333333333331</v>
      </c>
      <c r="S16" s="38">
        <f t="shared" si="2"/>
        <v>0.88888888888888884</v>
      </c>
      <c r="T16" s="38">
        <f t="shared" si="2"/>
        <v>0.77777777777777779</v>
      </c>
      <c r="U16" s="38">
        <f>(U14/U15)</f>
        <v>0.55555555555555558</v>
      </c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</sheetData>
  <sortState ref="A3:Y27">
    <sortCondition descending="1" ref="V3"/>
  </sortState>
  <pageMargins left="0.23622047244094491" right="0.23622047244094491" top="0.74803149606299213" bottom="0.74803149606299213" header="0.31496062992125984" footer="0.31496062992125984"/>
  <pageSetup paperSize="8" fitToWidth="0" orientation="landscape" r:id="rId1"/>
  <headerFooter>
    <oddHeader>&amp;LJUNIOR  KLASS&amp;CNässjö jaktskyttecenters resultatlista Jaktstig 19/5  -2013&amp;R&amp;D/ &amp;T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0"/>
  <sheetViews>
    <sheetView workbookViewId="0">
      <selection activeCell="J6" sqref="J6"/>
    </sheetView>
  </sheetViews>
  <sheetFormatPr defaultRowHeight="15" x14ac:dyDescent="0.25"/>
  <cols>
    <col min="2" max="2" width="6.5703125" customWidth="1"/>
    <col min="3" max="3" width="6.42578125" bestFit="1" customWidth="1"/>
    <col min="4" max="4" width="23.140625" customWidth="1"/>
    <col min="5" max="5" width="20" customWidth="1"/>
    <col min="6" max="6" width="28.7109375" customWidth="1"/>
    <col min="7" max="7" width="15.28515625" customWidth="1"/>
  </cols>
  <sheetData>
    <row r="1" spans="3:8" x14ac:dyDescent="0.25">
      <c r="D1" s="23" t="s">
        <v>244</v>
      </c>
      <c r="G1" s="42" t="s">
        <v>245</v>
      </c>
    </row>
    <row r="8" spans="3:8" ht="26.25" x14ac:dyDescent="0.4">
      <c r="D8" s="7" t="s">
        <v>7</v>
      </c>
    </row>
    <row r="9" spans="3:8" ht="26.25" x14ac:dyDescent="0.4">
      <c r="D9" s="7"/>
    </row>
    <row r="11" spans="3:8" ht="18.75" x14ac:dyDescent="0.3">
      <c r="C11" s="9" t="s">
        <v>10</v>
      </c>
      <c r="D11" s="9" t="s">
        <v>1</v>
      </c>
      <c r="E11" s="9" t="s">
        <v>2</v>
      </c>
      <c r="F11" s="9" t="s">
        <v>3</v>
      </c>
      <c r="G11" s="10" t="s">
        <v>6</v>
      </c>
    </row>
    <row r="12" spans="3:8" ht="18.75" x14ac:dyDescent="0.3">
      <c r="C12" s="25">
        <v>1</v>
      </c>
      <c r="D12" s="25" t="s">
        <v>233</v>
      </c>
      <c r="E12" s="25" t="s">
        <v>42</v>
      </c>
      <c r="F12" s="25" t="s">
        <v>202</v>
      </c>
      <c r="G12" s="41">
        <v>35</v>
      </c>
    </row>
    <row r="13" spans="3:8" ht="18.75" x14ac:dyDescent="0.3">
      <c r="C13" s="25">
        <v>2</v>
      </c>
      <c r="D13" s="25" t="s">
        <v>136</v>
      </c>
      <c r="E13" s="25" t="s">
        <v>137</v>
      </c>
      <c r="F13" s="25" t="s">
        <v>66</v>
      </c>
      <c r="G13" s="41">
        <v>26</v>
      </c>
      <c r="H13" t="s">
        <v>243</v>
      </c>
    </row>
    <row r="14" spans="3:8" ht="18.75" x14ac:dyDescent="0.3">
      <c r="C14" s="25"/>
      <c r="D14" s="6"/>
      <c r="E14" s="6"/>
      <c r="F14" s="6"/>
      <c r="G14" s="6"/>
    </row>
    <row r="15" spans="3:8" x14ac:dyDescent="0.25">
      <c r="C15" s="6"/>
      <c r="D15" s="6"/>
      <c r="E15" s="6"/>
      <c r="F15" s="6"/>
      <c r="G15" s="6"/>
    </row>
    <row r="16" spans="3:8" x14ac:dyDescent="0.25">
      <c r="C16" s="6"/>
      <c r="D16" s="6"/>
      <c r="E16" s="6"/>
      <c r="F16" s="6"/>
      <c r="G16" s="6"/>
    </row>
    <row r="17" spans="3:7" x14ac:dyDescent="0.25">
      <c r="C17" s="6"/>
      <c r="D17" s="6"/>
      <c r="E17" s="6"/>
      <c r="F17" s="6"/>
      <c r="G17" s="6"/>
    </row>
    <row r="18" spans="3:7" x14ac:dyDescent="0.25">
      <c r="C18" s="6"/>
      <c r="D18" s="6"/>
      <c r="E18" s="6"/>
      <c r="F18" s="6"/>
      <c r="G18" s="6"/>
    </row>
    <row r="19" spans="3:7" x14ac:dyDescent="0.25">
      <c r="C19" s="6"/>
      <c r="D19" s="6"/>
      <c r="E19" s="6"/>
      <c r="F19" s="6"/>
      <c r="G19" s="6"/>
    </row>
    <row r="20" spans="3:7" x14ac:dyDescent="0.25">
      <c r="C20" s="6"/>
      <c r="D20" s="6"/>
      <c r="E20" s="6"/>
      <c r="F20" s="6"/>
      <c r="G20" s="6"/>
    </row>
  </sheetData>
  <pageMargins left="0.70866141732283472" right="0.70866141732283472" top="0.74803149606299213" bottom="0.74803149606299213" header="0.31496062992125984" footer="0.31496062992125984"/>
  <pageSetup paperSize="8" scale="135" orientation="landscape" r:id="rId1"/>
  <headerFooter>
    <oddHeader xml:space="preserve">&amp;R&amp;D/&amp;  [Tid]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Öppen-klass</vt:lpstr>
      <vt:lpstr>Yngre oldboy-klass</vt:lpstr>
      <vt:lpstr>Oldboy-klass</vt:lpstr>
      <vt:lpstr>Dam-klass</vt:lpstr>
      <vt:lpstr>Junior-klass</vt:lpstr>
      <vt:lpstr>Insats-2013</vt:lpstr>
      <vt:lpstr>Blad1</vt:lpstr>
    </vt:vector>
  </TitlesOfParts>
  <Company>JELD-WEN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Thörn</dc:creator>
  <cp:lastModifiedBy>Ove Thörn</cp:lastModifiedBy>
  <cp:lastPrinted>2013-05-19T19:15:20Z</cp:lastPrinted>
  <dcterms:created xsi:type="dcterms:W3CDTF">2012-11-16T10:33:03Z</dcterms:created>
  <dcterms:modified xsi:type="dcterms:W3CDTF">2013-05-20T19:23:01Z</dcterms:modified>
</cp:coreProperties>
</file>